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44C097EF-DAF1-4A73-BC54-C593F842171F}" xr6:coauthVersionLast="47" xr6:coauthVersionMax="47" xr10:uidLastSave="{00000000-0000-0000-0000-000000000000}"/>
  <bookViews>
    <workbookView xWindow="5325" yWindow="1455" windowWidth="21135" windowHeight="13125" xr2:uid="{3A0B4CFB-C296-423F-8C5B-32FC472205DE}"/>
  </bookViews>
  <sheets>
    <sheet name="【入力用】適用開始通知書" sheetId="2" r:id="rId1"/>
    <sheet name="【基金用】適用開始(A1N0)へ値貼り付け用" sheetId="1" r:id="rId2"/>
    <sheet name="加入事業所"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5" i="1"/>
  <c r="I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J5" i="1"/>
  <c r="U15" i="2"/>
  <c r="M11" i="2" l="1"/>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1003" i="2"/>
  <c r="M1004" i="2"/>
  <c r="M1005" i="2"/>
  <c r="M1006" i="2"/>
  <c r="M1007" i="2"/>
  <c r="M1008" i="2"/>
  <c r="M1009" i="2"/>
  <c r="G6" i="1" l="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5" i="1"/>
  <c r="Q11" i="2" l="1"/>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701" i="2"/>
  <c r="Q702" i="2"/>
  <c r="Q703" i="2"/>
  <c r="Q704" i="2"/>
  <c r="Q705" i="2"/>
  <c r="Q706" i="2"/>
  <c r="Q707" i="2"/>
  <c r="Q708" i="2"/>
  <c r="Q709" i="2"/>
  <c r="Q710" i="2"/>
  <c r="Q711" i="2"/>
  <c r="Q712" i="2"/>
  <c r="Q713" i="2"/>
  <c r="Q714" i="2"/>
  <c r="Q715" i="2"/>
  <c r="Q716" i="2"/>
  <c r="Q717" i="2"/>
  <c r="Q718" i="2"/>
  <c r="Q719" i="2"/>
  <c r="Q720" i="2"/>
  <c r="Q721" i="2"/>
  <c r="Q722" i="2"/>
  <c r="Q723" i="2"/>
  <c r="Q724" i="2"/>
  <c r="Q725" i="2"/>
  <c r="Q726" i="2"/>
  <c r="Q727" i="2"/>
  <c r="Q728" i="2"/>
  <c r="Q729" i="2"/>
  <c r="Q730" i="2"/>
  <c r="Q731" i="2"/>
  <c r="Q732" i="2"/>
  <c r="Q733" i="2"/>
  <c r="Q734" i="2"/>
  <c r="Q735" i="2"/>
  <c r="Q736" i="2"/>
  <c r="Q737" i="2"/>
  <c r="Q738" i="2"/>
  <c r="Q739" i="2"/>
  <c r="Q740" i="2"/>
  <c r="Q741" i="2"/>
  <c r="Q742" i="2"/>
  <c r="Q743" i="2"/>
  <c r="Q744" i="2"/>
  <c r="Q745" i="2"/>
  <c r="Q746" i="2"/>
  <c r="Q747" i="2"/>
  <c r="Q748" i="2"/>
  <c r="Q749" i="2"/>
  <c r="Q750" i="2"/>
  <c r="Q751" i="2"/>
  <c r="Q752" i="2"/>
  <c r="Q753" i="2"/>
  <c r="Q754" i="2"/>
  <c r="Q755" i="2"/>
  <c r="Q756" i="2"/>
  <c r="Q757" i="2"/>
  <c r="Q758" i="2"/>
  <c r="Q759" i="2"/>
  <c r="Q760" i="2"/>
  <c r="Q761" i="2"/>
  <c r="Q762" i="2"/>
  <c r="Q763" i="2"/>
  <c r="Q764" i="2"/>
  <c r="Q765" i="2"/>
  <c r="Q766" i="2"/>
  <c r="Q767" i="2"/>
  <c r="Q768" i="2"/>
  <c r="Q769" i="2"/>
  <c r="Q770" i="2"/>
  <c r="Q771" i="2"/>
  <c r="Q772" i="2"/>
  <c r="Q773" i="2"/>
  <c r="Q774" i="2"/>
  <c r="Q775" i="2"/>
  <c r="Q776" i="2"/>
  <c r="Q777" i="2"/>
  <c r="Q778" i="2"/>
  <c r="Q779" i="2"/>
  <c r="Q780" i="2"/>
  <c r="Q781" i="2"/>
  <c r="Q782" i="2"/>
  <c r="Q783" i="2"/>
  <c r="Q784" i="2"/>
  <c r="Q785" i="2"/>
  <c r="Q786" i="2"/>
  <c r="Q787" i="2"/>
  <c r="Q788" i="2"/>
  <c r="Q789" i="2"/>
  <c r="Q790" i="2"/>
  <c r="Q791" i="2"/>
  <c r="Q792" i="2"/>
  <c r="Q793" i="2"/>
  <c r="Q794" i="2"/>
  <c r="Q795" i="2"/>
  <c r="Q796" i="2"/>
  <c r="Q797" i="2"/>
  <c r="Q798" i="2"/>
  <c r="Q799" i="2"/>
  <c r="Q800" i="2"/>
  <c r="Q801" i="2"/>
  <c r="Q802" i="2"/>
  <c r="Q803" i="2"/>
  <c r="Q804" i="2"/>
  <c r="Q805" i="2"/>
  <c r="Q806" i="2"/>
  <c r="Q807" i="2"/>
  <c r="Q808" i="2"/>
  <c r="Q809" i="2"/>
  <c r="Q810" i="2"/>
  <c r="Q811" i="2"/>
  <c r="Q812" i="2"/>
  <c r="Q813" i="2"/>
  <c r="Q814" i="2"/>
  <c r="Q815" i="2"/>
  <c r="Q816" i="2"/>
  <c r="Q817" i="2"/>
  <c r="Q818" i="2"/>
  <c r="Q819" i="2"/>
  <c r="Q820" i="2"/>
  <c r="Q821" i="2"/>
  <c r="Q822" i="2"/>
  <c r="Q823" i="2"/>
  <c r="Q824" i="2"/>
  <c r="Q825" i="2"/>
  <c r="Q826" i="2"/>
  <c r="Q827" i="2"/>
  <c r="Q828" i="2"/>
  <c r="Q829" i="2"/>
  <c r="Q830" i="2"/>
  <c r="Q831" i="2"/>
  <c r="Q832" i="2"/>
  <c r="Q833" i="2"/>
  <c r="Q834" i="2"/>
  <c r="Q835" i="2"/>
  <c r="Q836" i="2"/>
  <c r="Q837" i="2"/>
  <c r="Q838" i="2"/>
  <c r="Q839" i="2"/>
  <c r="Q840" i="2"/>
  <c r="Q841" i="2"/>
  <c r="Q842" i="2"/>
  <c r="Q843" i="2"/>
  <c r="Q844" i="2"/>
  <c r="Q845" i="2"/>
  <c r="Q846" i="2"/>
  <c r="Q847" i="2"/>
  <c r="Q848" i="2"/>
  <c r="Q849" i="2"/>
  <c r="Q850" i="2"/>
  <c r="Q851" i="2"/>
  <c r="Q852" i="2"/>
  <c r="Q853" i="2"/>
  <c r="Q854" i="2"/>
  <c r="Q855" i="2"/>
  <c r="Q856" i="2"/>
  <c r="Q857" i="2"/>
  <c r="Q858" i="2"/>
  <c r="Q859" i="2"/>
  <c r="Q860" i="2"/>
  <c r="Q861" i="2"/>
  <c r="Q862" i="2"/>
  <c r="Q863" i="2"/>
  <c r="Q864" i="2"/>
  <c r="Q865" i="2"/>
  <c r="Q866" i="2"/>
  <c r="Q867" i="2"/>
  <c r="Q868" i="2"/>
  <c r="Q869" i="2"/>
  <c r="Q870" i="2"/>
  <c r="Q871" i="2"/>
  <c r="Q872" i="2"/>
  <c r="Q873" i="2"/>
  <c r="Q874" i="2"/>
  <c r="Q875" i="2"/>
  <c r="Q876" i="2"/>
  <c r="Q877" i="2"/>
  <c r="Q878" i="2"/>
  <c r="Q879" i="2"/>
  <c r="Q880" i="2"/>
  <c r="Q881" i="2"/>
  <c r="Q882" i="2"/>
  <c r="Q883" i="2"/>
  <c r="Q884" i="2"/>
  <c r="Q885" i="2"/>
  <c r="Q886" i="2"/>
  <c r="Q887" i="2"/>
  <c r="Q888" i="2"/>
  <c r="Q889" i="2"/>
  <c r="Q890" i="2"/>
  <c r="Q891" i="2"/>
  <c r="Q892" i="2"/>
  <c r="Q893" i="2"/>
  <c r="Q894" i="2"/>
  <c r="Q895" i="2"/>
  <c r="Q896" i="2"/>
  <c r="Q897" i="2"/>
  <c r="Q898" i="2"/>
  <c r="Q899" i="2"/>
  <c r="Q900" i="2"/>
  <c r="Q901" i="2"/>
  <c r="Q902" i="2"/>
  <c r="Q903" i="2"/>
  <c r="Q904" i="2"/>
  <c r="Q905" i="2"/>
  <c r="Q906" i="2"/>
  <c r="Q907" i="2"/>
  <c r="Q908" i="2"/>
  <c r="Q909" i="2"/>
  <c r="Q910" i="2"/>
  <c r="Q911" i="2"/>
  <c r="Q912" i="2"/>
  <c r="Q913" i="2"/>
  <c r="Q914" i="2"/>
  <c r="Q915" i="2"/>
  <c r="Q916" i="2"/>
  <c r="Q917" i="2"/>
  <c r="Q918" i="2"/>
  <c r="Q919" i="2"/>
  <c r="Q920" i="2"/>
  <c r="Q921" i="2"/>
  <c r="Q922" i="2"/>
  <c r="Q923" i="2"/>
  <c r="Q924" i="2"/>
  <c r="Q925" i="2"/>
  <c r="Q926" i="2"/>
  <c r="Q927" i="2"/>
  <c r="Q928" i="2"/>
  <c r="Q929" i="2"/>
  <c r="Q930" i="2"/>
  <c r="Q931" i="2"/>
  <c r="Q932" i="2"/>
  <c r="Q933" i="2"/>
  <c r="Q934" i="2"/>
  <c r="Q935" i="2"/>
  <c r="Q936" i="2"/>
  <c r="Q937" i="2"/>
  <c r="Q938" i="2"/>
  <c r="Q939" i="2"/>
  <c r="Q940" i="2"/>
  <c r="Q941" i="2"/>
  <c r="Q942" i="2"/>
  <c r="Q943" i="2"/>
  <c r="Q944" i="2"/>
  <c r="Q945" i="2"/>
  <c r="Q946" i="2"/>
  <c r="Q947" i="2"/>
  <c r="Q948" i="2"/>
  <c r="Q949" i="2"/>
  <c r="Q950" i="2"/>
  <c r="Q951" i="2"/>
  <c r="Q952" i="2"/>
  <c r="Q953" i="2"/>
  <c r="Q954" i="2"/>
  <c r="Q955" i="2"/>
  <c r="Q956" i="2"/>
  <c r="Q957" i="2"/>
  <c r="Q958" i="2"/>
  <c r="Q959" i="2"/>
  <c r="Q960" i="2"/>
  <c r="Q961" i="2"/>
  <c r="Q962" i="2"/>
  <c r="Q963" i="2"/>
  <c r="Q964" i="2"/>
  <c r="Q965" i="2"/>
  <c r="Q966" i="2"/>
  <c r="Q967" i="2"/>
  <c r="Q968" i="2"/>
  <c r="Q969" i="2"/>
  <c r="Q970" i="2"/>
  <c r="Q971" i="2"/>
  <c r="Q972" i="2"/>
  <c r="Q973" i="2"/>
  <c r="Q974" i="2"/>
  <c r="Q975" i="2"/>
  <c r="Q976" i="2"/>
  <c r="Q977" i="2"/>
  <c r="Q978" i="2"/>
  <c r="Q979" i="2"/>
  <c r="Q980" i="2"/>
  <c r="Q981" i="2"/>
  <c r="Q982" i="2"/>
  <c r="Q983" i="2"/>
  <c r="Q984" i="2"/>
  <c r="Q985" i="2"/>
  <c r="Q986" i="2"/>
  <c r="Q987" i="2"/>
  <c r="Q988" i="2"/>
  <c r="Q989" i="2"/>
  <c r="Q990" i="2"/>
  <c r="Q991" i="2"/>
  <c r="Q992" i="2"/>
  <c r="Q993" i="2"/>
  <c r="Q994" i="2"/>
  <c r="Q995" i="2"/>
  <c r="Q996" i="2"/>
  <c r="Q997" i="2"/>
  <c r="Q998" i="2"/>
  <c r="Q999" i="2"/>
  <c r="Q1000" i="2"/>
  <c r="Q1001" i="2"/>
  <c r="Q1002" i="2"/>
  <c r="Q1003" i="2"/>
  <c r="Q1004" i="2"/>
  <c r="Q1005" i="2"/>
  <c r="Q1006" i="2"/>
  <c r="Q1007" i="2"/>
  <c r="Q1008" i="2"/>
  <c r="Q1009" i="2"/>
  <c r="Q10" i="2"/>
  <c r="M10" i="2" l="1"/>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501" i="2"/>
  <c r="K502" i="2"/>
  <c r="K503" i="2"/>
  <c r="K504" i="2"/>
  <c r="K505" i="2"/>
  <c r="K506" i="2"/>
  <c r="K507" i="2"/>
  <c r="K508" i="2"/>
  <c r="K509" i="2"/>
  <c r="K510" i="2"/>
  <c r="K511" i="2"/>
  <c r="K512" i="2"/>
  <c r="K513" i="2"/>
  <c r="K514" i="2"/>
  <c r="K515" i="2"/>
  <c r="K516" i="2"/>
  <c r="K517" i="2"/>
  <c r="K518" i="2"/>
  <c r="K519" i="2"/>
  <c r="K520" i="2"/>
  <c r="K521" i="2"/>
  <c r="K522" i="2"/>
  <c r="K523" i="2"/>
  <c r="K524" i="2"/>
  <c r="K525" i="2"/>
  <c r="K526" i="2"/>
  <c r="K527" i="2"/>
  <c r="K528" i="2"/>
  <c r="K529" i="2"/>
  <c r="K530" i="2"/>
  <c r="K531" i="2"/>
  <c r="K532" i="2"/>
  <c r="K533" i="2"/>
  <c r="K534" i="2"/>
  <c r="K535" i="2"/>
  <c r="K536" i="2"/>
  <c r="K537" i="2"/>
  <c r="K538" i="2"/>
  <c r="K539" i="2"/>
  <c r="K540" i="2"/>
  <c r="K541" i="2"/>
  <c r="K542" i="2"/>
  <c r="K543" i="2"/>
  <c r="K544" i="2"/>
  <c r="K545" i="2"/>
  <c r="K546" i="2"/>
  <c r="K547" i="2"/>
  <c r="K548" i="2"/>
  <c r="K549" i="2"/>
  <c r="K550" i="2"/>
  <c r="K551" i="2"/>
  <c r="K552" i="2"/>
  <c r="K553" i="2"/>
  <c r="K554" i="2"/>
  <c r="K555" i="2"/>
  <c r="K556" i="2"/>
  <c r="K557" i="2"/>
  <c r="K558" i="2"/>
  <c r="K559" i="2"/>
  <c r="K560" i="2"/>
  <c r="K561" i="2"/>
  <c r="K562" i="2"/>
  <c r="K563" i="2"/>
  <c r="K564" i="2"/>
  <c r="K565" i="2"/>
  <c r="K566" i="2"/>
  <c r="K567" i="2"/>
  <c r="K568" i="2"/>
  <c r="K569" i="2"/>
  <c r="K570" i="2"/>
  <c r="K571" i="2"/>
  <c r="K572" i="2"/>
  <c r="K573" i="2"/>
  <c r="K574" i="2"/>
  <c r="K575" i="2"/>
  <c r="K576" i="2"/>
  <c r="K577" i="2"/>
  <c r="K578" i="2"/>
  <c r="K579" i="2"/>
  <c r="K580" i="2"/>
  <c r="K581" i="2"/>
  <c r="K582" i="2"/>
  <c r="K583" i="2"/>
  <c r="K584" i="2"/>
  <c r="K585" i="2"/>
  <c r="K586" i="2"/>
  <c r="K587" i="2"/>
  <c r="K588" i="2"/>
  <c r="K589" i="2"/>
  <c r="K590" i="2"/>
  <c r="K591" i="2"/>
  <c r="K592" i="2"/>
  <c r="K593" i="2"/>
  <c r="K594" i="2"/>
  <c r="K595" i="2"/>
  <c r="K596" i="2"/>
  <c r="K597" i="2"/>
  <c r="K598" i="2"/>
  <c r="K599" i="2"/>
  <c r="K600" i="2"/>
  <c r="K601" i="2"/>
  <c r="K602" i="2"/>
  <c r="K603" i="2"/>
  <c r="K604" i="2"/>
  <c r="K605" i="2"/>
  <c r="K606" i="2"/>
  <c r="K607" i="2"/>
  <c r="K608" i="2"/>
  <c r="K609" i="2"/>
  <c r="K610" i="2"/>
  <c r="K611" i="2"/>
  <c r="K612" i="2"/>
  <c r="K613" i="2"/>
  <c r="K614" i="2"/>
  <c r="K615" i="2"/>
  <c r="K616" i="2"/>
  <c r="K617" i="2"/>
  <c r="K618" i="2"/>
  <c r="K619" i="2"/>
  <c r="K620" i="2"/>
  <c r="K621" i="2"/>
  <c r="K622" i="2"/>
  <c r="K623" i="2"/>
  <c r="K624" i="2"/>
  <c r="K625" i="2"/>
  <c r="K626" i="2"/>
  <c r="K627" i="2"/>
  <c r="K628" i="2"/>
  <c r="K629" i="2"/>
  <c r="K630" i="2"/>
  <c r="K631" i="2"/>
  <c r="K632" i="2"/>
  <c r="K633" i="2"/>
  <c r="K634" i="2"/>
  <c r="K635" i="2"/>
  <c r="K636" i="2"/>
  <c r="K637" i="2"/>
  <c r="K638" i="2"/>
  <c r="K639" i="2"/>
  <c r="K640" i="2"/>
  <c r="K641" i="2"/>
  <c r="K642" i="2"/>
  <c r="K643" i="2"/>
  <c r="K644" i="2"/>
  <c r="K645" i="2"/>
  <c r="K646" i="2"/>
  <c r="K647" i="2"/>
  <c r="K648" i="2"/>
  <c r="K649" i="2"/>
  <c r="K650" i="2"/>
  <c r="K651" i="2"/>
  <c r="K652" i="2"/>
  <c r="K653" i="2"/>
  <c r="K654" i="2"/>
  <c r="K655" i="2"/>
  <c r="K656" i="2"/>
  <c r="K657" i="2"/>
  <c r="K658" i="2"/>
  <c r="K659" i="2"/>
  <c r="K660" i="2"/>
  <c r="K661" i="2"/>
  <c r="K662" i="2"/>
  <c r="K663" i="2"/>
  <c r="K664" i="2"/>
  <c r="K665" i="2"/>
  <c r="K666" i="2"/>
  <c r="K667" i="2"/>
  <c r="K668" i="2"/>
  <c r="K669" i="2"/>
  <c r="K670" i="2"/>
  <c r="K671" i="2"/>
  <c r="K672" i="2"/>
  <c r="K673" i="2"/>
  <c r="K674" i="2"/>
  <c r="K675" i="2"/>
  <c r="K676" i="2"/>
  <c r="K677" i="2"/>
  <c r="K678" i="2"/>
  <c r="K679" i="2"/>
  <c r="K680" i="2"/>
  <c r="K681" i="2"/>
  <c r="K682" i="2"/>
  <c r="K683" i="2"/>
  <c r="K684" i="2"/>
  <c r="K685" i="2"/>
  <c r="K686" i="2"/>
  <c r="K687" i="2"/>
  <c r="K688" i="2"/>
  <c r="K689" i="2"/>
  <c r="K690" i="2"/>
  <c r="K691" i="2"/>
  <c r="K692" i="2"/>
  <c r="K693" i="2"/>
  <c r="K694" i="2"/>
  <c r="K695" i="2"/>
  <c r="K696" i="2"/>
  <c r="K697" i="2"/>
  <c r="K698" i="2"/>
  <c r="K699" i="2"/>
  <c r="K700" i="2"/>
  <c r="K701" i="2"/>
  <c r="K702" i="2"/>
  <c r="K703" i="2"/>
  <c r="K704" i="2"/>
  <c r="K705" i="2"/>
  <c r="K706" i="2"/>
  <c r="K707" i="2"/>
  <c r="K708" i="2"/>
  <c r="K709" i="2"/>
  <c r="K710" i="2"/>
  <c r="K711" i="2"/>
  <c r="K712" i="2"/>
  <c r="K713" i="2"/>
  <c r="K714" i="2"/>
  <c r="K715" i="2"/>
  <c r="K716" i="2"/>
  <c r="K717" i="2"/>
  <c r="K718" i="2"/>
  <c r="K719" i="2"/>
  <c r="K720" i="2"/>
  <c r="K721" i="2"/>
  <c r="K722" i="2"/>
  <c r="K723" i="2"/>
  <c r="K724" i="2"/>
  <c r="K725" i="2"/>
  <c r="K726" i="2"/>
  <c r="K727" i="2"/>
  <c r="K728" i="2"/>
  <c r="K729" i="2"/>
  <c r="K730" i="2"/>
  <c r="K731" i="2"/>
  <c r="K732" i="2"/>
  <c r="K733" i="2"/>
  <c r="K734" i="2"/>
  <c r="K735" i="2"/>
  <c r="K736" i="2"/>
  <c r="K737" i="2"/>
  <c r="K738" i="2"/>
  <c r="K739" i="2"/>
  <c r="K740" i="2"/>
  <c r="K741" i="2"/>
  <c r="K742" i="2"/>
  <c r="K743" i="2"/>
  <c r="K744" i="2"/>
  <c r="K745" i="2"/>
  <c r="K746" i="2"/>
  <c r="K747" i="2"/>
  <c r="K748" i="2"/>
  <c r="K749" i="2"/>
  <c r="K750" i="2"/>
  <c r="K751" i="2"/>
  <c r="K752" i="2"/>
  <c r="K753" i="2"/>
  <c r="K754" i="2"/>
  <c r="K755" i="2"/>
  <c r="K756" i="2"/>
  <c r="K757" i="2"/>
  <c r="K758" i="2"/>
  <c r="K759" i="2"/>
  <c r="K760" i="2"/>
  <c r="K761" i="2"/>
  <c r="K762" i="2"/>
  <c r="K763" i="2"/>
  <c r="K764" i="2"/>
  <c r="K765" i="2"/>
  <c r="K766" i="2"/>
  <c r="K767" i="2"/>
  <c r="K768" i="2"/>
  <c r="K769" i="2"/>
  <c r="K770" i="2"/>
  <c r="K771" i="2"/>
  <c r="K772" i="2"/>
  <c r="K773" i="2"/>
  <c r="K774" i="2"/>
  <c r="K775" i="2"/>
  <c r="K776" i="2"/>
  <c r="K777" i="2"/>
  <c r="K778" i="2"/>
  <c r="K779" i="2"/>
  <c r="K780" i="2"/>
  <c r="K781" i="2"/>
  <c r="K782" i="2"/>
  <c r="K783" i="2"/>
  <c r="K784" i="2"/>
  <c r="K785" i="2"/>
  <c r="K786" i="2"/>
  <c r="K787" i="2"/>
  <c r="K788" i="2"/>
  <c r="K789" i="2"/>
  <c r="K790" i="2"/>
  <c r="K791" i="2"/>
  <c r="K792" i="2"/>
  <c r="K793" i="2"/>
  <c r="K794" i="2"/>
  <c r="K795" i="2"/>
  <c r="K796" i="2"/>
  <c r="K797" i="2"/>
  <c r="K798" i="2"/>
  <c r="K799" i="2"/>
  <c r="K800" i="2"/>
  <c r="K801" i="2"/>
  <c r="K802" i="2"/>
  <c r="K803" i="2"/>
  <c r="K804" i="2"/>
  <c r="K805" i="2"/>
  <c r="K806" i="2"/>
  <c r="K807" i="2"/>
  <c r="K808" i="2"/>
  <c r="K809" i="2"/>
  <c r="K810" i="2"/>
  <c r="K811" i="2"/>
  <c r="K812" i="2"/>
  <c r="K813" i="2"/>
  <c r="K814" i="2"/>
  <c r="K815" i="2"/>
  <c r="K816" i="2"/>
  <c r="K817" i="2"/>
  <c r="K818" i="2"/>
  <c r="K819" i="2"/>
  <c r="K820" i="2"/>
  <c r="K821" i="2"/>
  <c r="K822" i="2"/>
  <c r="K823" i="2"/>
  <c r="K824" i="2"/>
  <c r="K825" i="2"/>
  <c r="K826" i="2"/>
  <c r="K827" i="2"/>
  <c r="K828" i="2"/>
  <c r="K829" i="2"/>
  <c r="K830" i="2"/>
  <c r="K831" i="2"/>
  <c r="K832" i="2"/>
  <c r="K833" i="2"/>
  <c r="K834" i="2"/>
  <c r="K835" i="2"/>
  <c r="K836" i="2"/>
  <c r="K837" i="2"/>
  <c r="K838" i="2"/>
  <c r="K839" i="2"/>
  <c r="K840" i="2"/>
  <c r="K841" i="2"/>
  <c r="K842" i="2"/>
  <c r="K843" i="2"/>
  <c r="K844" i="2"/>
  <c r="K845" i="2"/>
  <c r="K846" i="2"/>
  <c r="K847" i="2"/>
  <c r="K848" i="2"/>
  <c r="K849" i="2"/>
  <c r="K850" i="2"/>
  <c r="K851" i="2"/>
  <c r="K852" i="2"/>
  <c r="K853" i="2"/>
  <c r="K854" i="2"/>
  <c r="K855" i="2"/>
  <c r="K856" i="2"/>
  <c r="K857" i="2"/>
  <c r="K858" i="2"/>
  <c r="K859" i="2"/>
  <c r="K860" i="2"/>
  <c r="K861" i="2"/>
  <c r="K862" i="2"/>
  <c r="K863" i="2"/>
  <c r="K864" i="2"/>
  <c r="K865" i="2"/>
  <c r="K866" i="2"/>
  <c r="K867" i="2"/>
  <c r="K868" i="2"/>
  <c r="K869" i="2"/>
  <c r="K870" i="2"/>
  <c r="K871" i="2"/>
  <c r="K872" i="2"/>
  <c r="K873" i="2"/>
  <c r="K874" i="2"/>
  <c r="K875" i="2"/>
  <c r="K876" i="2"/>
  <c r="K877" i="2"/>
  <c r="K878" i="2"/>
  <c r="K879" i="2"/>
  <c r="K880" i="2"/>
  <c r="K881" i="2"/>
  <c r="K882" i="2"/>
  <c r="K883" i="2"/>
  <c r="K884" i="2"/>
  <c r="K885" i="2"/>
  <c r="K886" i="2"/>
  <c r="K887" i="2"/>
  <c r="K888" i="2"/>
  <c r="K889" i="2"/>
  <c r="K890" i="2"/>
  <c r="K891" i="2"/>
  <c r="K892" i="2"/>
  <c r="K893" i="2"/>
  <c r="K894" i="2"/>
  <c r="K895" i="2"/>
  <c r="K896" i="2"/>
  <c r="K897" i="2"/>
  <c r="K898" i="2"/>
  <c r="K899" i="2"/>
  <c r="K900" i="2"/>
  <c r="K901" i="2"/>
  <c r="K902" i="2"/>
  <c r="K903" i="2"/>
  <c r="K904" i="2"/>
  <c r="K905" i="2"/>
  <c r="K906" i="2"/>
  <c r="K907" i="2"/>
  <c r="K908" i="2"/>
  <c r="K909" i="2"/>
  <c r="K910" i="2"/>
  <c r="K911" i="2"/>
  <c r="K912" i="2"/>
  <c r="K913" i="2"/>
  <c r="K914" i="2"/>
  <c r="K915" i="2"/>
  <c r="K916" i="2"/>
  <c r="K917" i="2"/>
  <c r="K918" i="2"/>
  <c r="K919" i="2"/>
  <c r="K920" i="2"/>
  <c r="K921" i="2"/>
  <c r="K922" i="2"/>
  <c r="K923" i="2"/>
  <c r="K924" i="2"/>
  <c r="K925" i="2"/>
  <c r="K926" i="2"/>
  <c r="K927" i="2"/>
  <c r="K928" i="2"/>
  <c r="K929" i="2"/>
  <c r="K930" i="2"/>
  <c r="K931" i="2"/>
  <c r="K932" i="2"/>
  <c r="K933" i="2"/>
  <c r="K934" i="2"/>
  <c r="K935" i="2"/>
  <c r="K936" i="2"/>
  <c r="K937" i="2"/>
  <c r="K938" i="2"/>
  <c r="K939" i="2"/>
  <c r="K940" i="2"/>
  <c r="K941" i="2"/>
  <c r="K942" i="2"/>
  <c r="K943" i="2"/>
  <c r="K944" i="2"/>
  <c r="K945" i="2"/>
  <c r="K946" i="2"/>
  <c r="K947" i="2"/>
  <c r="K948" i="2"/>
  <c r="K949" i="2"/>
  <c r="K950" i="2"/>
  <c r="K951" i="2"/>
  <c r="K952" i="2"/>
  <c r="K953" i="2"/>
  <c r="K954" i="2"/>
  <c r="K955" i="2"/>
  <c r="K956" i="2"/>
  <c r="K957" i="2"/>
  <c r="K958" i="2"/>
  <c r="K959" i="2"/>
  <c r="K960" i="2"/>
  <c r="K961" i="2"/>
  <c r="K962" i="2"/>
  <c r="K963" i="2"/>
  <c r="K964" i="2"/>
  <c r="K965" i="2"/>
  <c r="K966" i="2"/>
  <c r="K967" i="2"/>
  <c r="K968" i="2"/>
  <c r="K969" i="2"/>
  <c r="K970" i="2"/>
  <c r="K971" i="2"/>
  <c r="K972" i="2"/>
  <c r="K973" i="2"/>
  <c r="K974" i="2"/>
  <c r="K975" i="2"/>
  <c r="K976" i="2"/>
  <c r="K977" i="2"/>
  <c r="K978" i="2"/>
  <c r="K979" i="2"/>
  <c r="K980" i="2"/>
  <c r="K981" i="2"/>
  <c r="K982" i="2"/>
  <c r="K983" i="2"/>
  <c r="K984" i="2"/>
  <c r="K985" i="2"/>
  <c r="K986" i="2"/>
  <c r="K987" i="2"/>
  <c r="K988" i="2"/>
  <c r="K989" i="2"/>
  <c r="K990" i="2"/>
  <c r="K991" i="2"/>
  <c r="K992" i="2"/>
  <c r="K993" i="2"/>
  <c r="K994" i="2"/>
  <c r="K995" i="2"/>
  <c r="K996" i="2"/>
  <c r="K997" i="2"/>
  <c r="K998" i="2"/>
  <c r="K999" i="2"/>
  <c r="K1000" i="2"/>
  <c r="K1001" i="2"/>
  <c r="K1002" i="2"/>
  <c r="K1003" i="2"/>
  <c r="K1004" i="2"/>
  <c r="K1005" i="2"/>
  <c r="K1006" i="2"/>
  <c r="K1007" i="2"/>
  <c r="K1008" i="2"/>
  <c r="K1009" i="2"/>
  <c r="K10" i="2"/>
  <c r="F8" i="1" l="1"/>
  <c r="F9" i="1"/>
  <c r="F7"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5" i="1"/>
  <c r="F6"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N104" i="1" s="1"/>
  <c r="M104" i="1" s="1"/>
  <c r="A105" i="1"/>
  <c r="AE105" i="1" s="1"/>
  <c r="A106" i="1"/>
  <c r="N106" i="1" s="1"/>
  <c r="M106" i="1" s="1"/>
  <c r="A107" i="1"/>
  <c r="AE107" i="1" s="1"/>
  <c r="A108" i="1"/>
  <c r="N108" i="1" s="1"/>
  <c r="M108" i="1" s="1"/>
  <c r="A109" i="1"/>
  <c r="AE109" i="1" s="1"/>
  <c r="A110" i="1"/>
  <c r="A111" i="1"/>
  <c r="A112" i="1"/>
  <c r="A113" i="1"/>
  <c r="N113" i="1" s="1"/>
  <c r="M113" i="1" s="1"/>
  <c r="A114" i="1"/>
  <c r="A115" i="1"/>
  <c r="AE115" i="1" s="1"/>
  <c r="A116" i="1"/>
  <c r="N116" i="1" s="1"/>
  <c r="M116" i="1" s="1"/>
  <c r="A117" i="1"/>
  <c r="AE117" i="1" s="1"/>
  <c r="A118" i="1"/>
  <c r="AE118" i="1" s="1"/>
  <c r="A119" i="1"/>
  <c r="AE119" i="1" s="1"/>
  <c r="A120" i="1"/>
  <c r="N120" i="1" s="1"/>
  <c r="M120" i="1" s="1"/>
  <c r="A121" i="1"/>
  <c r="A122" i="1"/>
  <c r="A123" i="1"/>
  <c r="A124" i="1"/>
  <c r="AE124" i="1" s="1"/>
  <c r="A125" i="1"/>
  <c r="N125" i="1" s="1"/>
  <c r="M125" i="1" s="1"/>
  <c r="A126" i="1"/>
  <c r="AE126" i="1" s="1"/>
  <c r="A127" i="1"/>
  <c r="AE127" i="1" s="1"/>
  <c r="A128" i="1"/>
  <c r="N128" i="1" s="1"/>
  <c r="M128" i="1" s="1"/>
  <c r="A129" i="1"/>
  <c r="AE129" i="1" s="1"/>
  <c r="A130" i="1"/>
  <c r="N130" i="1" s="1"/>
  <c r="M130" i="1" s="1"/>
  <c r="A131" i="1"/>
  <c r="A132" i="1"/>
  <c r="N132" i="1" s="1"/>
  <c r="M132" i="1" s="1"/>
  <c r="A133" i="1"/>
  <c r="AE133" i="1" s="1"/>
  <c r="A134" i="1"/>
  <c r="A135" i="1"/>
  <c r="A136" i="1"/>
  <c r="A137" i="1"/>
  <c r="AE137" i="1" s="1"/>
  <c r="A138" i="1"/>
  <c r="A139" i="1"/>
  <c r="AE139" i="1" s="1"/>
  <c r="A140" i="1"/>
  <c r="AE140" i="1" s="1"/>
  <c r="A141" i="1"/>
  <c r="AE141" i="1" s="1"/>
  <c r="A142" i="1"/>
  <c r="N142" i="1" s="1"/>
  <c r="M142" i="1" s="1"/>
  <c r="A143" i="1"/>
  <c r="AE143" i="1" s="1"/>
  <c r="A144" i="1"/>
  <c r="N144" i="1" s="1"/>
  <c r="M144" i="1" s="1"/>
  <c r="A145" i="1"/>
  <c r="A146" i="1"/>
  <c r="A147" i="1"/>
  <c r="A148" i="1"/>
  <c r="A149" i="1"/>
  <c r="A150" i="1"/>
  <c r="A151" i="1"/>
  <c r="AE151" i="1" s="1"/>
  <c r="A152" i="1"/>
  <c r="N152" i="1" s="1"/>
  <c r="M152" i="1" s="1"/>
  <c r="A153" i="1"/>
  <c r="AE153" i="1" s="1"/>
  <c r="A154" i="1"/>
  <c r="AE154" i="1" s="1"/>
  <c r="A155" i="1"/>
  <c r="AE155" i="1" s="1"/>
  <c r="A156" i="1"/>
  <c r="N156" i="1" s="1"/>
  <c r="M156" i="1" s="1"/>
  <c r="A157" i="1"/>
  <c r="AE157" i="1" s="1"/>
  <c r="A158" i="1"/>
  <c r="A159" i="1"/>
  <c r="A160" i="1"/>
  <c r="AE160" i="1" s="1"/>
  <c r="A161" i="1"/>
  <c r="N161" i="1" s="1"/>
  <c r="M161" i="1" s="1"/>
  <c r="A162" i="1"/>
  <c r="A163" i="1"/>
  <c r="AE163" i="1" s="1"/>
  <c r="A164" i="1"/>
  <c r="N164" i="1" s="1"/>
  <c r="M164" i="1" s="1"/>
  <c r="A165" i="1"/>
  <c r="AE165" i="1" s="1"/>
  <c r="A166" i="1"/>
  <c r="AE166" i="1" s="1"/>
  <c r="A167" i="1"/>
  <c r="A168" i="1"/>
  <c r="N168" i="1" s="1"/>
  <c r="M168" i="1" s="1"/>
  <c r="A169" i="1"/>
  <c r="A170" i="1"/>
  <c r="A171" i="1"/>
  <c r="A172" i="1"/>
  <c r="A173" i="1"/>
  <c r="N173" i="1" s="1"/>
  <c r="M173" i="1" s="1"/>
  <c r="A174" i="1"/>
  <c r="AE174" i="1" s="1"/>
  <c r="A175" i="1"/>
  <c r="AE175" i="1" s="1"/>
  <c r="A176" i="1"/>
  <c r="AE176" i="1" s="1"/>
  <c r="A177" i="1"/>
  <c r="A178" i="1"/>
  <c r="N178" i="1" s="1"/>
  <c r="M178" i="1" s="1"/>
  <c r="A179" i="1"/>
  <c r="AE179" i="1" s="1"/>
  <c r="A180" i="1"/>
  <c r="AE180" i="1" s="1"/>
  <c r="A181" i="1"/>
  <c r="AE181" i="1" s="1"/>
  <c r="A182" i="1"/>
  <c r="A183" i="1"/>
  <c r="A184" i="1"/>
  <c r="A185" i="1"/>
  <c r="AE185" i="1" s="1"/>
  <c r="A186" i="1"/>
  <c r="A187" i="1"/>
  <c r="AE187" i="1" s="1"/>
  <c r="A188" i="1"/>
  <c r="N188" i="1" s="1"/>
  <c r="M188" i="1" s="1"/>
  <c r="A189" i="1"/>
  <c r="AE189" i="1" s="1"/>
  <c r="A190" i="1"/>
  <c r="AE190" i="1" s="1"/>
  <c r="A191" i="1"/>
  <c r="AE191" i="1" s="1"/>
  <c r="A192" i="1"/>
  <c r="AE192" i="1" s="1"/>
  <c r="A193" i="1"/>
  <c r="A194" i="1"/>
  <c r="A195" i="1"/>
  <c r="A196" i="1"/>
  <c r="A197" i="1"/>
  <c r="A198" i="1"/>
  <c r="A199" i="1"/>
  <c r="AE199" i="1" s="1"/>
  <c r="A200" i="1"/>
  <c r="AE200" i="1" s="1"/>
  <c r="A201" i="1"/>
  <c r="A202" i="1"/>
  <c r="N202" i="1" s="1"/>
  <c r="M202" i="1" s="1"/>
  <c r="A203" i="1"/>
  <c r="A204" i="1"/>
  <c r="N204" i="1" s="1"/>
  <c r="M204" i="1" s="1"/>
  <c r="A205" i="1"/>
  <c r="AE205" i="1" s="1"/>
  <c r="A206" i="1"/>
  <c r="A207" i="1"/>
  <c r="A208" i="1"/>
  <c r="AE208" i="1" s="1"/>
  <c r="A209" i="1"/>
  <c r="A210" i="1"/>
  <c r="N210" i="1" s="1"/>
  <c r="M210" i="1" s="1"/>
  <c r="A211" i="1"/>
  <c r="AE211" i="1" s="1"/>
  <c r="A212" i="1"/>
  <c r="N212" i="1" s="1"/>
  <c r="M212" i="1" s="1"/>
  <c r="A213" i="1"/>
  <c r="AE213" i="1" s="1"/>
  <c r="A214" i="1"/>
  <c r="N214" i="1" s="1"/>
  <c r="M214" i="1" s="1"/>
  <c r="A215" i="1"/>
  <c r="AE215" i="1" s="1"/>
  <c r="A216" i="1"/>
  <c r="AE216" i="1" s="1"/>
  <c r="A217" i="1"/>
  <c r="AE217" i="1" s="1"/>
  <c r="A218" i="1"/>
  <c r="A219" i="1"/>
  <c r="A220" i="1"/>
  <c r="AE220" i="1" s="1"/>
  <c r="A221" i="1"/>
  <c r="A222" i="1"/>
  <c r="A223" i="1"/>
  <c r="AE223" i="1" s="1"/>
  <c r="A224" i="1"/>
  <c r="N224" i="1" s="1"/>
  <c r="M224" i="1" s="1"/>
  <c r="A225" i="1"/>
  <c r="A226" i="1"/>
  <c r="AE226" i="1" s="1"/>
  <c r="A227" i="1"/>
  <c r="AE227" i="1" s="1"/>
  <c r="A228" i="1"/>
  <c r="N228" i="1" s="1"/>
  <c r="M228" i="1" s="1"/>
  <c r="A229" i="1"/>
  <c r="AE229" i="1" s="1"/>
  <c r="A230" i="1"/>
  <c r="A231" i="1"/>
  <c r="A232" i="1"/>
  <c r="A233" i="1"/>
  <c r="A234" i="1"/>
  <c r="N234" i="1" s="1"/>
  <c r="M234" i="1" s="1"/>
  <c r="A235" i="1"/>
  <c r="N235" i="1" s="1"/>
  <c r="M235" i="1" s="1"/>
  <c r="A236" i="1"/>
  <c r="N236" i="1" s="1"/>
  <c r="M236" i="1" s="1"/>
  <c r="A237" i="1"/>
  <c r="A238" i="1"/>
  <c r="A239" i="1"/>
  <c r="AE239" i="1" s="1"/>
  <c r="A240" i="1"/>
  <c r="N240" i="1" s="1"/>
  <c r="M240" i="1" s="1"/>
  <c r="A241" i="1"/>
  <c r="A242" i="1"/>
  <c r="A243" i="1"/>
  <c r="A244" i="1"/>
  <c r="A245" i="1"/>
  <c r="N245" i="1" s="1"/>
  <c r="M245" i="1" s="1"/>
  <c r="A246" i="1"/>
  <c r="AE246" i="1" s="1"/>
  <c r="A247" i="1"/>
  <c r="N247" i="1" s="1"/>
  <c r="M247" i="1" s="1"/>
  <c r="A248" i="1"/>
  <c r="N248" i="1" s="1"/>
  <c r="M248" i="1" s="1"/>
  <c r="A249" i="1"/>
  <c r="AE249" i="1" s="1"/>
  <c r="A250" i="1"/>
  <c r="N250" i="1" s="1"/>
  <c r="M250" i="1" s="1"/>
  <c r="A251" i="1"/>
  <c r="A252" i="1"/>
  <c r="N252" i="1" s="1"/>
  <c r="M252" i="1" s="1"/>
  <c r="A253" i="1"/>
  <c r="AE253" i="1" s="1"/>
  <c r="A254" i="1"/>
  <c r="A255" i="1"/>
  <c r="A256" i="1"/>
  <c r="A257" i="1"/>
  <c r="N257" i="1" s="1"/>
  <c r="M257" i="1" s="1"/>
  <c r="A258" i="1"/>
  <c r="N258" i="1" s="1"/>
  <c r="M258" i="1" s="1"/>
  <c r="A259" i="1"/>
  <c r="AE259" i="1" s="1"/>
  <c r="A260" i="1"/>
  <c r="N260" i="1" s="1"/>
  <c r="M260" i="1" s="1"/>
  <c r="A261" i="1"/>
  <c r="AE261" i="1" s="1"/>
  <c r="A262" i="1"/>
  <c r="AE262" i="1" s="1"/>
  <c r="A263" i="1"/>
  <c r="AE263" i="1" s="1"/>
  <c r="A264" i="1"/>
  <c r="A265" i="1"/>
  <c r="AE265" i="1" s="1"/>
  <c r="A266" i="1"/>
  <c r="A267" i="1"/>
  <c r="A268" i="1"/>
  <c r="A269" i="1"/>
  <c r="N269" i="1" s="1"/>
  <c r="M269" i="1" s="1"/>
  <c r="A270" i="1"/>
  <c r="A271" i="1"/>
  <c r="N271" i="1" s="1"/>
  <c r="M271" i="1" s="1"/>
  <c r="A272" i="1"/>
  <c r="N272" i="1" s="1"/>
  <c r="M272" i="1" s="1"/>
  <c r="A273" i="1"/>
  <c r="AE273" i="1" s="1"/>
  <c r="A274" i="1"/>
  <c r="AE274" i="1" s="1"/>
  <c r="A275" i="1"/>
  <c r="AE275" i="1" s="1"/>
  <c r="A276" i="1"/>
  <c r="N276" i="1" s="1"/>
  <c r="M276" i="1" s="1"/>
  <c r="A277" i="1"/>
  <c r="A278" i="1"/>
  <c r="A279" i="1"/>
  <c r="A280" i="1"/>
  <c r="AE280" i="1" s="1"/>
  <c r="A281" i="1"/>
  <c r="A282" i="1"/>
  <c r="AE282" i="1" s="1"/>
  <c r="A283" i="1"/>
  <c r="N283" i="1" s="1"/>
  <c r="M283" i="1" s="1"/>
  <c r="A284" i="1"/>
  <c r="AE284" i="1" s="1"/>
  <c r="A285" i="1"/>
  <c r="A286" i="1"/>
  <c r="N286" i="1" s="1"/>
  <c r="M286" i="1" s="1"/>
  <c r="A287" i="1"/>
  <c r="AE287" i="1" s="1"/>
  <c r="A288" i="1"/>
  <c r="N288" i="1" s="1"/>
  <c r="M288" i="1" s="1"/>
  <c r="A289" i="1"/>
  <c r="A290" i="1"/>
  <c r="A291" i="1"/>
  <c r="A292" i="1"/>
  <c r="A293" i="1"/>
  <c r="A294" i="1"/>
  <c r="N294" i="1" s="1"/>
  <c r="M294" i="1" s="1"/>
  <c r="A295" i="1"/>
  <c r="N295" i="1" s="1"/>
  <c r="M295" i="1" s="1"/>
  <c r="A296" i="1"/>
  <c r="N296" i="1" s="1"/>
  <c r="M296" i="1" s="1"/>
  <c r="A297" i="1"/>
  <c r="AE297" i="1" s="1"/>
  <c r="A298" i="1"/>
  <c r="N298" i="1" s="1"/>
  <c r="M298" i="1" s="1"/>
  <c r="A299" i="1"/>
  <c r="AE299" i="1" s="1"/>
  <c r="A300" i="1"/>
  <c r="A301" i="1"/>
  <c r="AE301" i="1" s="1"/>
  <c r="A302" i="1"/>
  <c r="A303" i="1"/>
  <c r="A304" i="1"/>
  <c r="A305" i="1"/>
  <c r="AE305" i="1" s="1"/>
  <c r="A306" i="1"/>
  <c r="A307" i="1"/>
  <c r="N307" i="1" s="1"/>
  <c r="M307" i="1" s="1"/>
  <c r="A308" i="1"/>
  <c r="N308" i="1" s="1"/>
  <c r="M308" i="1" s="1"/>
  <c r="A309" i="1"/>
  <c r="AE309" i="1" s="1"/>
  <c r="A310" i="1"/>
  <c r="N310" i="1" s="1"/>
  <c r="M310" i="1" s="1"/>
  <c r="A311" i="1"/>
  <c r="A312" i="1"/>
  <c r="A313" i="1"/>
  <c r="AE313" i="1" s="1"/>
  <c r="A314" i="1"/>
  <c r="A315" i="1"/>
  <c r="A316" i="1"/>
  <c r="A317" i="1"/>
  <c r="A318" i="1"/>
  <c r="N318" i="1" s="1"/>
  <c r="M318" i="1" s="1"/>
  <c r="A319" i="1"/>
  <c r="N319" i="1" s="1"/>
  <c r="M319" i="1" s="1"/>
  <c r="A320" i="1"/>
  <c r="N320" i="1" s="1"/>
  <c r="M320" i="1" s="1"/>
  <c r="A321" i="1"/>
  <c r="AE321" i="1" s="1"/>
  <c r="A322" i="1"/>
  <c r="AE322" i="1" s="1"/>
  <c r="A323" i="1"/>
  <c r="AE323" i="1" s="1"/>
  <c r="A324" i="1"/>
  <c r="AE324" i="1" s="1"/>
  <c r="A325" i="1"/>
  <c r="AE325" i="1" s="1"/>
  <c r="A326" i="1"/>
  <c r="A327" i="1"/>
  <c r="A328" i="1"/>
  <c r="A329" i="1"/>
  <c r="AE329" i="1" s="1"/>
  <c r="A330" i="1"/>
  <c r="A331" i="1"/>
  <c r="AE331" i="1" s="1"/>
  <c r="A332" i="1"/>
  <c r="A333" i="1"/>
  <c r="A334" i="1"/>
  <c r="AE334" i="1" s="1"/>
  <c r="A335" i="1"/>
  <c r="AE335" i="1" s="1"/>
  <c r="A336" i="1"/>
  <c r="N336" i="1" s="1"/>
  <c r="M336" i="1" s="1"/>
  <c r="A337" i="1"/>
  <c r="A338" i="1"/>
  <c r="A339" i="1"/>
  <c r="A340" i="1"/>
  <c r="A341" i="1"/>
  <c r="A342" i="1"/>
  <c r="N342" i="1" s="1"/>
  <c r="M342" i="1" s="1"/>
  <c r="A343" i="1"/>
  <c r="N343" i="1" s="1"/>
  <c r="M343" i="1" s="1"/>
  <c r="A344" i="1"/>
  <c r="N344" i="1" s="1"/>
  <c r="M344" i="1" s="1"/>
  <c r="A345" i="1"/>
  <c r="AE345" i="1" s="1"/>
  <c r="A346" i="1"/>
  <c r="AE346" i="1" s="1"/>
  <c r="A347" i="1"/>
  <c r="A348" i="1"/>
  <c r="AE348" i="1" s="1"/>
  <c r="A349" i="1"/>
  <c r="AE349" i="1" s="1"/>
  <c r="A350" i="1"/>
  <c r="A351" i="1"/>
  <c r="A352" i="1"/>
  <c r="A353" i="1"/>
  <c r="AE353" i="1" s="1"/>
  <c r="A354" i="1"/>
  <c r="N354" i="1" s="1"/>
  <c r="M354" i="1" s="1"/>
  <c r="A355" i="1"/>
  <c r="AE355" i="1" s="1"/>
  <c r="A356" i="1"/>
  <c r="N356" i="1" s="1"/>
  <c r="M356" i="1" s="1"/>
  <c r="A357" i="1"/>
  <c r="AE357" i="1" s="1"/>
  <c r="A358" i="1"/>
  <c r="N358" i="1" s="1"/>
  <c r="M358" i="1" s="1"/>
  <c r="A359" i="1"/>
  <c r="AE359" i="1" s="1"/>
  <c r="A360" i="1"/>
  <c r="A361" i="1"/>
  <c r="AE361" i="1" s="1"/>
  <c r="A362" i="1"/>
  <c r="A363" i="1"/>
  <c r="A364" i="1"/>
  <c r="A365" i="1"/>
  <c r="N365" i="1" s="1"/>
  <c r="M365" i="1" s="1"/>
  <c r="A366" i="1"/>
  <c r="N366" i="1" s="1"/>
  <c r="M366" i="1" s="1"/>
  <c r="A367" i="1"/>
  <c r="N367" i="1" s="1"/>
  <c r="M367" i="1" s="1"/>
  <c r="A368" i="1"/>
  <c r="N368" i="1" s="1"/>
  <c r="M368" i="1" s="1"/>
  <c r="A369" i="1"/>
  <c r="AE369" i="1" s="1"/>
  <c r="A370" i="1"/>
  <c r="AE370" i="1" s="1"/>
  <c r="A371" i="1"/>
  <c r="AE371" i="1" s="1"/>
  <c r="A372" i="1"/>
  <c r="AE372" i="1" s="1"/>
  <c r="A373" i="1"/>
  <c r="A374" i="1"/>
  <c r="A375" i="1"/>
  <c r="A376" i="1"/>
  <c r="A377" i="1"/>
  <c r="N377" i="1" s="1"/>
  <c r="M377" i="1" s="1"/>
  <c r="A378" i="1"/>
  <c r="A379" i="1"/>
  <c r="N379" i="1" s="1"/>
  <c r="M379" i="1" s="1"/>
  <c r="A380" i="1"/>
  <c r="AE380" i="1" s="1"/>
  <c r="A381" i="1"/>
  <c r="A382" i="1"/>
  <c r="N382" i="1" s="1"/>
  <c r="M382" i="1" s="1"/>
  <c r="A383" i="1"/>
  <c r="AE383" i="1" s="1"/>
  <c r="A384" i="1"/>
  <c r="N384" i="1" s="1"/>
  <c r="M384" i="1" s="1"/>
  <c r="A385" i="1"/>
  <c r="A386" i="1"/>
  <c r="A387" i="1"/>
  <c r="A388" i="1"/>
  <c r="A389" i="1"/>
  <c r="A390" i="1"/>
  <c r="A391" i="1"/>
  <c r="N391" i="1" s="1"/>
  <c r="M391" i="1" s="1"/>
  <c r="A392" i="1"/>
  <c r="A393" i="1"/>
  <c r="AE393" i="1" s="1"/>
  <c r="A394" i="1"/>
  <c r="N394" i="1" s="1"/>
  <c r="M394" i="1" s="1"/>
  <c r="A395" i="1"/>
  <c r="AE395" i="1" s="1"/>
  <c r="A396" i="1"/>
  <c r="AE396" i="1" s="1"/>
  <c r="A397" i="1"/>
  <c r="AE397" i="1" s="1"/>
  <c r="A398" i="1"/>
  <c r="A399" i="1"/>
  <c r="A400" i="1"/>
  <c r="A401" i="1"/>
  <c r="A402" i="1"/>
  <c r="N402" i="1" s="1"/>
  <c r="M402" i="1" s="1"/>
  <c r="A403" i="1"/>
  <c r="N403" i="1" s="1"/>
  <c r="M403" i="1" s="1"/>
  <c r="A404" i="1"/>
  <c r="N404" i="1" s="1"/>
  <c r="M404" i="1" s="1"/>
  <c r="A405" i="1"/>
  <c r="AE405" i="1" s="1"/>
  <c r="A406" i="1"/>
  <c r="N406" i="1" s="1"/>
  <c r="M406" i="1" s="1"/>
  <c r="A407" i="1"/>
  <c r="A408" i="1"/>
  <c r="N408" i="1" s="1"/>
  <c r="M408" i="1" s="1"/>
  <c r="A409" i="1"/>
  <c r="AE409" i="1" s="1"/>
  <c r="A410" i="1"/>
  <c r="A411" i="1"/>
  <c r="A412" i="1"/>
  <c r="A413" i="1"/>
  <c r="A414" i="1"/>
  <c r="N414" i="1" s="1"/>
  <c r="M414" i="1" s="1"/>
  <c r="A415" i="1"/>
  <c r="N415" i="1" s="1"/>
  <c r="M415" i="1" s="1"/>
  <c r="A416" i="1"/>
  <c r="N416" i="1" s="1"/>
  <c r="M416" i="1" s="1"/>
  <c r="A417" i="1"/>
  <c r="N417" i="1" s="1"/>
  <c r="M417" i="1" s="1"/>
  <c r="A418" i="1"/>
  <c r="N418" i="1" s="1"/>
  <c r="M418" i="1" s="1"/>
  <c r="A419" i="1"/>
  <c r="AE419" i="1" s="1"/>
  <c r="A420" i="1"/>
  <c r="N420" i="1" s="1"/>
  <c r="M420" i="1" s="1"/>
  <c r="A421" i="1"/>
  <c r="N421" i="1" s="1"/>
  <c r="M421" i="1" s="1"/>
  <c r="A422" i="1"/>
  <c r="A423" i="1"/>
  <c r="A424" i="1"/>
  <c r="A425" i="1"/>
  <c r="A426" i="1"/>
  <c r="A427" i="1"/>
  <c r="AE427" i="1" s="1"/>
  <c r="A428" i="1"/>
  <c r="N428" i="1" s="1"/>
  <c r="M428" i="1" s="1"/>
  <c r="A429" i="1"/>
  <c r="AE429" i="1" s="1"/>
  <c r="A430" i="1"/>
  <c r="A431" i="1"/>
  <c r="N431" i="1" s="1"/>
  <c r="M431" i="1" s="1"/>
  <c r="A432" i="1"/>
  <c r="N432" i="1" s="1"/>
  <c r="M432" i="1" s="1"/>
  <c r="A433" i="1"/>
  <c r="N433" i="1" s="1"/>
  <c r="M433" i="1" s="1"/>
  <c r="A434" i="1"/>
  <c r="A435" i="1"/>
  <c r="A436" i="1"/>
  <c r="A437" i="1"/>
  <c r="AE437" i="1" s="1"/>
  <c r="A438" i="1"/>
  <c r="N438" i="1" s="1"/>
  <c r="M438" i="1" s="1"/>
  <c r="A439" i="1"/>
  <c r="AE439" i="1" s="1"/>
  <c r="A440" i="1"/>
  <c r="N440" i="1" s="1"/>
  <c r="M440" i="1" s="1"/>
  <c r="A441" i="1"/>
  <c r="N441" i="1" s="1"/>
  <c r="M441" i="1" s="1"/>
  <c r="A442" i="1"/>
  <c r="N442" i="1" s="1"/>
  <c r="M442" i="1" s="1"/>
  <c r="A443" i="1"/>
  <c r="A444" i="1"/>
  <c r="N444" i="1" s="1"/>
  <c r="M444" i="1" s="1"/>
  <c r="A445" i="1"/>
  <c r="N445" i="1" s="1"/>
  <c r="M445" i="1" s="1"/>
  <c r="A446" i="1"/>
  <c r="A447" i="1"/>
  <c r="A448" i="1"/>
  <c r="A449" i="1"/>
  <c r="N449" i="1" s="1"/>
  <c r="M449" i="1" s="1"/>
  <c r="A450" i="1"/>
  <c r="N450" i="1" s="1"/>
  <c r="M450" i="1" s="1"/>
  <c r="A451" i="1"/>
  <c r="N451" i="1" s="1"/>
  <c r="M451" i="1" s="1"/>
  <c r="A452" i="1"/>
  <c r="N452" i="1" s="1"/>
  <c r="M452" i="1" s="1"/>
  <c r="A453" i="1"/>
  <c r="N453" i="1" s="1"/>
  <c r="M453" i="1" s="1"/>
  <c r="A454" i="1"/>
  <c r="N454" i="1" s="1"/>
  <c r="M454" i="1" s="1"/>
  <c r="A455" i="1"/>
  <c r="AE455" i="1" s="1"/>
  <c r="A456" i="1"/>
  <c r="N456" i="1" s="1"/>
  <c r="M456" i="1" s="1"/>
  <c r="A457" i="1"/>
  <c r="AE457" i="1" s="1"/>
  <c r="A458" i="1"/>
  <c r="A459" i="1"/>
  <c r="A460" i="1"/>
  <c r="A461" i="1"/>
  <c r="A462" i="1"/>
  <c r="A463" i="1"/>
  <c r="A464" i="1"/>
  <c r="N464" i="1" s="1"/>
  <c r="M464" i="1" s="1"/>
  <c r="A465" i="1"/>
  <c r="AE465" i="1" s="1"/>
  <c r="A466" i="1"/>
  <c r="A467" i="1"/>
  <c r="N467" i="1" s="1"/>
  <c r="M467" i="1" s="1"/>
  <c r="A468" i="1"/>
  <c r="N468" i="1" s="1"/>
  <c r="M468" i="1" s="1"/>
  <c r="A469" i="1"/>
  <c r="AE469" i="1" s="1"/>
  <c r="A470" i="1"/>
  <c r="A471" i="1"/>
  <c r="A472" i="1"/>
  <c r="A473" i="1"/>
  <c r="A474" i="1"/>
  <c r="N474" i="1" s="1"/>
  <c r="M474" i="1" s="1"/>
  <c r="A475" i="1"/>
  <c r="A476" i="1"/>
  <c r="N476" i="1" s="1"/>
  <c r="M476" i="1" s="1"/>
  <c r="A477" i="1"/>
  <c r="N477" i="1" s="1"/>
  <c r="M477" i="1" s="1"/>
  <c r="A478" i="1"/>
  <c r="N478" i="1" s="1"/>
  <c r="M478" i="1" s="1"/>
  <c r="A479" i="1"/>
  <c r="A480" i="1"/>
  <c r="N480" i="1" s="1"/>
  <c r="M480" i="1" s="1"/>
  <c r="A481" i="1"/>
  <c r="AE481" i="1" s="1"/>
  <c r="A482" i="1"/>
  <c r="A483" i="1"/>
  <c r="A484" i="1"/>
  <c r="A485" i="1"/>
  <c r="A486" i="1"/>
  <c r="N486" i="1" s="1"/>
  <c r="M486" i="1" s="1"/>
  <c r="A487" i="1"/>
  <c r="N487" i="1" s="1"/>
  <c r="M487" i="1" s="1"/>
  <c r="A488" i="1"/>
  <c r="N488" i="1" s="1"/>
  <c r="M488" i="1" s="1"/>
  <c r="A489" i="1"/>
  <c r="N489" i="1" s="1"/>
  <c r="M489" i="1" s="1"/>
  <c r="A490" i="1"/>
  <c r="N490" i="1" s="1"/>
  <c r="M490" i="1" s="1"/>
  <c r="A491" i="1"/>
  <c r="AE491" i="1" s="1"/>
  <c r="A492" i="1"/>
  <c r="N492" i="1" s="1"/>
  <c r="M492" i="1" s="1"/>
  <c r="A493" i="1"/>
  <c r="N493" i="1" s="1"/>
  <c r="M493" i="1" s="1"/>
  <c r="A494" i="1"/>
  <c r="A495" i="1"/>
  <c r="A496" i="1"/>
  <c r="A497" i="1"/>
  <c r="A498" i="1"/>
  <c r="A499" i="1"/>
  <c r="N499" i="1" s="1"/>
  <c r="M499" i="1" s="1"/>
  <c r="A500" i="1"/>
  <c r="N500" i="1" s="1"/>
  <c r="M500" i="1" s="1"/>
  <c r="A501" i="1"/>
  <c r="N501" i="1" s="1"/>
  <c r="M501" i="1" s="1"/>
  <c r="A502" i="1"/>
  <c r="A503" i="1"/>
  <c r="N503" i="1" s="1"/>
  <c r="M503" i="1" s="1"/>
  <c r="A504" i="1"/>
  <c r="N504" i="1" s="1"/>
  <c r="M504" i="1" s="1"/>
  <c r="A505" i="1"/>
  <c r="N505" i="1" s="1"/>
  <c r="M505" i="1" s="1"/>
  <c r="A506" i="1"/>
  <c r="A507" i="1"/>
  <c r="A508" i="1"/>
  <c r="A509" i="1"/>
  <c r="A510" i="1"/>
  <c r="N510" i="1" s="1"/>
  <c r="M510" i="1" s="1"/>
  <c r="A511" i="1"/>
  <c r="N511" i="1" s="1"/>
  <c r="M511" i="1" s="1"/>
  <c r="A512" i="1"/>
  <c r="N512" i="1" s="1"/>
  <c r="M512" i="1" s="1"/>
  <c r="A513" i="1"/>
  <c r="AE513" i="1" s="1"/>
  <c r="A514" i="1"/>
  <c r="N514" i="1" s="1"/>
  <c r="M514" i="1" s="1"/>
  <c r="A515" i="1"/>
  <c r="A516" i="1"/>
  <c r="N516" i="1" s="1"/>
  <c r="M516" i="1" s="1"/>
  <c r="A517" i="1"/>
  <c r="N517" i="1" s="1"/>
  <c r="M517" i="1" s="1"/>
  <c r="A518" i="1"/>
  <c r="A519" i="1"/>
  <c r="A520" i="1"/>
  <c r="A521" i="1"/>
  <c r="A522" i="1"/>
  <c r="N522" i="1" s="1"/>
  <c r="M522" i="1" s="1"/>
  <c r="A523" i="1"/>
  <c r="N523" i="1" s="1"/>
  <c r="M523" i="1" s="1"/>
  <c r="A524" i="1"/>
  <c r="N524" i="1" s="1"/>
  <c r="M524" i="1" s="1"/>
  <c r="A525" i="1"/>
  <c r="N525" i="1" s="1"/>
  <c r="M525" i="1" s="1"/>
  <c r="A526" i="1"/>
  <c r="N526" i="1" s="1"/>
  <c r="M526" i="1" s="1"/>
  <c r="A527" i="1"/>
  <c r="AE527" i="1" s="1"/>
  <c r="A528" i="1"/>
  <c r="N528" i="1" s="1"/>
  <c r="M528" i="1" s="1"/>
  <c r="A529" i="1"/>
  <c r="N529" i="1" s="1"/>
  <c r="M529" i="1" s="1"/>
  <c r="A530" i="1"/>
  <c r="A531" i="1"/>
  <c r="A532" i="1"/>
  <c r="A533" i="1"/>
  <c r="A534" i="1"/>
  <c r="A535" i="1"/>
  <c r="N535" i="1" s="1"/>
  <c r="M535" i="1" s="1"/>
  <c r="A536" i="1"/>
  <c r="N536" i="1" s="1"/>
  <c r="M536" i="1" s="1"/>
  <c r="A537" i="1"/>
  <c r="AE537" i="1" s="1"/>
  <c r="A538" i="1"/>
  <c r="A539" i="1"/>
  <c r="N539" i="1" s="1"/>
  <c r="M539" i="1" s="1"/>
  <c r="A540" i="1"/>
  <c r="N540" i="1" s="1"/>
  <c r="M540" i="1" s="1"/>
  <c r="A541" i="1"/>
  <c r="N541" i="1" s="1"/>
  <c r="M541" i="1" s="1"/>
  <c r="A542" i="1"/>
  <c r="A543" i="1"/>
  <c r="A544" i="1"/>
  <c r="A545" i="1"/>
  <c r="N545" i="1" s="1"/>
  <c r="M545" i="1" s="1"/>
  <c r="A546" i="1"/>
  <c r="N546" i="1" s="1"/>
  <c r="M546" i="1" s="1"/>
  <c r="A547" i="1"/>
  <c r="AE547" i="1" s="1"/>
  <c r="A548" i="1"/>
  <c r="N548" i="1" s="1"/>
  <c r="M548" i="1" s="1"/>
  <c r="A549" i="1"/>
  <c r="AE549" i="1" s="1"/>
  <c r="A550" i="1"/>
  <c r="N550" i="1" s="1"/>
  <c r="M550" i="1" s="1"/>
  <c r="A551" i="1"/>
  <c r="A552" i="1"/>
  <c r="N552" i="1" s="1"/>
  <c r="M552" i="1" s="1"/>
  <c r="A553" i="1"/>
  <c r="N553" i="1" s="1"/>
  <c r="M553" i="1" s="1"/>
  <c r="A554" i="1"/>
  <c r="A555" i="1"/>
  <c r="A556" i="1"/>
  <c r="A557" i="1"/>
  <c r="A558" i="1"/>
  <c r="N558" i="1" s="1"/>
  <c r="M558" i="1" s="1"/>
  <c r="A559" i="1"/>
  <c r="AE559" i="1" s="1"/>
  <c r="A560" i="1"/>
  <c r="N560" i="1" s="1"/>
  <c r="M560" i="1" s="1"/>
  <c r="A561" i="1"/>
  <c r="N561" i="1" s="1"/>
  <c r="M561" i="1" s="1"/>
  <c r="A562" i="1"/>
  <c r="N562" i="1" s="1"/>
  <c r="M562" i="1" s="1"/>
  <c r="A563" i="1"/>
  <c r="N563" i="1" s="1"/>
  <c r="M563" i="1" s="1"/>
  <c r="A564" i="1"/>
  <c r="N564" i="1" s="1"/>
  <c r="M564" i="1" s="1"/>
  <c r="A565" i="1"/>
  <c r="AE565" i="1" s="1"/>
  <c r="A566" i="1"/>
  <c r="A567" i="1"/>
  <c r="A568" i="1"/>
  <c r="A569" i="1"/>
  <c r="A570" i="1"/>
  <c r="A571" i="1"/>
  <c r="AE571" i="1" s="1"/>
  <c r="A572" i="1"/>
  <c r="N572" i="1" s="1"/>
  <c r="M572" i="1" s="1"/>
  <c r="A573" i="1"/>
  <c r="N573" i="1" s="1"/>
  <c r="M573" i="1" s="1"/>
  <c r="A574" i="1"/>
  <c r="A575" i="1"/>
  <c r="N575" i="1" s="1"/>
  <c r="M575" i="1" s="1"/>
  <c r="A576" i="1"/>
  <c r="N576" i="1" s="1"/>
  <c r="M576" i="1" s="1"/>
  <c r="A577" i="1"/>
  <c r="AE577" i="1" s="1"/>
  <c r="A578" i="1"/>
  <c r="A579" i="1"/>
  <c r="A580" i="1"/>
  <c r="A581" i="1"/>
  <c r="A582" i="1"/>
  <c r="N582" i="1" s="1"/>
  <c r="M582" i="1" s="1"/>
  <c r="A583" i="1"/>
  <c r="AE583" i="1" s="1"/>
  <c r="A584" i="1"/>
  <c r="N584" i="1" s="1"/>
  <c r="M584" i="1" s="1"/>
  <c r="A585" i="1"/>
  <c r="N585" i="1" s="1"/>
  <c r="M585" i="1" s="1"/>
  <c r="A586" i="1"/>
  <c r="N586" i="1" s="1"/>
  <c r="M586" i="1" s="1"/>
  <c r="A587" i="1"/>
  <c r="A588" i="1"/>
  <c r="N588" i="1" s="1"/>
  <c r="M588" i="1" s="1"/>
  <c r="A589" i="1"/>
  <c r="AE589" i="1" s="1"/>
  <c r="A590" i="1"/>
  <c r="A591" i="1"/>
  <c r="A592" i="1"/>
  <c r="A593" i="1"/>
  <c r="A594" i="1"/>
  <c r="N594" i="1" s="1"/>
  <c r="M594" i="1" s="1"/>
  <c r="A595" i="1"/>
  <c r="N595" i="1" s="1"/>
  <c r="M595" i="1" s="1"/>
  <c r="A596" i="1"/>
  <c r="N596" i="1" s="1"/>
  <c r="M596" i="1" s="1"/>
  <c r="A597" i="1"/>
  <c r="AE597" i="1" s="1"/>
  <c r="A598" i="1"/>
  <c r="N598" i="1" s="1"/>
  <c r="M598" i="1" s="1"/>
  <c r="A599" i="1"/>
  <c r="AE599" i="1" s="1"/>
  <c r="A600" i="1"/>
  <c r="N600" i="1" s="1"/>
  <c r="M600" i="1" s="1"/>
  <c r="A601" i="1"/>
  <c r="AE601" i="1" s="1"/>
  <c r="A602" i="1"/>
  <c r="A603" i="1"/>
  <c r="A604" i="1"/>
  <c r="A605" i="1"/>
  <c r="A606" i="1"/>
  <c r="N606" i="1" s="1"/>
  <c r="M606" i="1" s="1"/>
  <c r="A607" i="1"/>
  <c r="AE607" i="1" s="1"/>
  <c r="A608" i="1"/>
  <c r="N608" i="1" s="1"/>
  <c r="M608" i="1" s="1"/>
  <c r="A609" i="1"/>
  <c r="AE609" i="1" s="1"/>
  <c r="A610" i="1"/>
  <c r="AE610" i="1" s="1"/>
  <c r="A611" i="1"/>
  <c r="AE611" i="1" s="1"/>
  <c r="A612" i="1"/>
  <c r="AE612" i="1" s="1"/>
  <c r="A613" i="1"/>
  <c r="AE613" i="1" s="1"/>
  <c r="A614" i="1"/>
  <c r="A615" i="1"/>
  <c r="A616" i="1"/>
  <c r="A617" i="1"/>
  <c r="A618" i="1"/>
  <c r="A619" i="1"/>
  <c r="AE619" i="1" s="1"/>
  <c r="A620" i="1"/>
  <c r="N620" i="1" s="1"/>
  <c r="M620" i="1" s="1"/>
  <c r="A621" i="1"/>
  <c r="AE621" i="1" s="1"/>
  <c r="A622" i="1"/>
  <c r="AE622" i="1" s="1"/>
  <c r="A623" i="1"/>
  <c r="AE623" i="1" s="1"/>
  <c r="A624" i="1"/>
  <c r="N624" i="1" s="1"/>
  <c r="M624" i="1" s="1"/>
  <c r="A625" i="1"/>
  <c r="AE625" i="1" s="1"/>
  <c r="A626" i="1"/>
  <c r="A627" i="1"/>
  <c r="A628" i="1"/>
  <c r="A629" i="1"/>
  <c r="A630" i="1"/>
  <c r="A631" i="1"/>
  <c r="AE631" i="1" s="1"/>
  <c r="A632" i="1"/>
  <c r="AE632" i="1" s="1"/>
  <c r="A633" i="1"/>
  <c r="AE633" i="1" s="1"/>
  <c r="A634" i="1"/>
  <c r="N634" i="1" s="1"/>
  <c r="M634" i="1" s="1"/>
  <c r="A635" i="1"/>
  <c r="AE635" i="1" s="1"/>
  <c r="A636" i="1"/>
  <c r="N636" i="1" s="1"/>
  <c r="M636" i="1" s="1"/>
  <c r="A637" i="1"/>
  <c r="AE637" i="1" s="1"/>
  <c r="A638" i="1"/>
  <c r="A639" i="1"/>
  <c r="A640" i="1"/>
  <c r="A641" i="1"/>
  <c r="A642" i="1"/>
  <c r="AE642" i="1" s="1"/>
  <c r="A643" i="1"/>
  <c r="N643" i="1" s="1"/>
  <c r="M643" i="1" s="1"/>
  <c r="A644" i="1"/>
  <c r="N644" i="1" s="1"/>
  <c r="M644" i="1" s="1"/>
  <c r="A645" i="1"/>
  <c r="AE645" i="1" s="1"/>
  <c r="A646" i="1"/>
  <c r="N646" i="1" s="1"/>
  <c r="M646" i="1" s="1"/>
  <c r="A647" i="1"/>
  <c r="AE647" i="1" s="1"/>
  <c r="A648" i="1"/>
  <c r="N648" i="1" s="1"/>
  <c r="M648" i="1" s="1"/>
  <c r="A649" i="1"/>
  <c r="AE649" i="1" s="1"/>
  <c r="A650" i="1"/>
  <c r="A651" i="1"/>
  <c r="A652" i="1"/>
  <c r="A653" i="1"/>
  <c r="A654" i="1"/>
  <c r="N654" i="1" s="1"/>
  <c r="M654" i="1" s="1"/>
  <c r="A655" i="1"/>
  <c r="A656" i="1"/>
  <c r="N656" i="1" s="1"/>
  <c r="M656" i="1" s="1"/>
  <c r="A657" i="1"/>
  <c r="AE657" i="1" s="1"/>
  <c r="A658" i="1"/>
  <c r="AE658" i="1" s="1"/>
  <c r="A659" i="1"/>
  <c r="AE659" i="1" s="1"/>
  <c r="A660" i="1"/>
  <c r="AE660" i="1" s="1"/>
  <c r="A661" i="1"/>
  <c r="AE661" i="1" s="1"/>
  <c r="A662" i="1"/>
  <c r="A663" i="1"/>
  <c r="A664" i="1"/>
  <c r="A665" i="1"/>
  <c r="A666" i="1"/>
  <c r="A667" i="1"/>
  <c r="A668" i="1"/>
  <c r="N668" i="1" s="1"/>
  <c r="M668" i="1" s="1"/>
  <c r="A669" i="1"/>
  <c r="AE669" i="1" s="1"/>
  <c r="A670" i="1"/>
  <c r="AE670" i="1" s="1"/>
  <c r="A671" i="1"/>
  <c r="AE671" i="1" s="1"/>
  <c r="A672" i="1"/>
  <c r="N672" i="1" s="1"/>
  <c r="M672" i="1" s="1"/>
  <c r="A673" i="1"/>
  <c r="AE673" i="1" s="1"/>
  <c r="A674" i="1"/>
  <c r="A675" i="1"/>
  <c r="A676" i="1"/>
  <c r="A677" i="1"/>
  <c r="A678" i="1"/>
  <c r="A679" i="1"/>
  <c r="N679" i="1" s="1"/>
  <c r="M679" i="1" s="1"/>
  <c r="A680" i="1"/>
  <c r="N680" i="1" s="1"/>
  <c r="M680" i="1" s="1"/>
  <c r="A681" i="1"/>
  <c r="AE681" i="1" s="1"/>
  <c r="A682" i="1"/>
  <c r="N682" i="1" s="1"/>
  <c r="M682" i="1" s="1"/>
  <c r="A683" i="1"/>
  <c r="AE683" i="1" s="1"/>
  <c r="A684" i="1"/>
  <c r="N684" i="1" s="1"/>
  <c r="M684" i="1" s="1"/>
  <c r="A685" i="1"/>
  <c r="AE685" i="1" s="1"/>
  <c r="A686" i="1"/>
  <c r="A687" i="1"/>
  <c r="A688" i="1"/>
  <c r="A689" i="1"/>
  <c r="A690" i="1"/>
  <c r="AE690" i="1" s="1"/>
  <c r="A691" i="1"/>
  <c r="AE691" i="1" s="1"/>
  <c r="A692" i="1"/>
  <c r="N692" i="1" s="1"/>
  <c r="M692" i="1" s="1"/>
  <c r="A693" i="1"/>
  <c r="AE693" i="1" s="1"/>
  <c r="A694" i="1"/>
  <c r="N694" i="1" s="1"/>
  <c r="M694" i="1" s="1"/>
  <c r="A695" i="1"/>
  <c r="AE695" i="1" s="1"/>
  <c r="A696" i="1"/>
  <c r="N696" i="1" s="1"/>
  <c r="M696" i="1" s="1"/>
  <c r="A697" i="1"/>
  <c r="AE697" i="1" s="1"/>
  <c r="A698" i="1"/>
  <c r="A699" i="1"/>
  <c r="A700" i="1"/>
  <c r="A701" i="1"/>
  <c r="A702" i="1"/>
  <c r="N702" i="1" s="1"/>
  <c r="M702" i="1" s="1"/>
  <c r="A703" i="1"/>
  <c r="N703" i="1" s="1"/>
  <c r="M703" i="1" s="1"/>
  <c r="A704" i="1"/>
  <c r="N704" i="1" s="1"/>
  <c r="M704" i="1" s="1"/>
  <c r="A705" i="1"/>
  <c r="AE705" i="1" s="1"/>
  <c r="A706" i="1"/>
  <c r="AE706" i="1" s="1"/>
  <c r="A707" i="1"/>
  <c r="AE707" i="1" s="1"/>
  <c r="A708" i="1"/>
  <c r="AE708" i="1" s="1"/>
  <c r="A709" i="1"/>
  <c r="AE709" i="1" s="1"/>
  <c r="A710" i="1"/>
  <c r="A711" i="1"/>
  <c r="A712" i="1"/>
  <c r="A713" i="1"/>
  <c r="A714" i="1"/>
  <c r="A715" i="1"/>
  <c r="N715" i="1" s="1"/>
  <c r="M715" i="1" s="1"/>
  <c r="A716" i="1"/>
  <c r="N716" i="1" s="1"/>
  <c r="M716" i="1" s="1"/>
  <c r="A717" i="1"/>
  <c r="AE717" i="1" s="1"/>
  <c r="A718" i="1"/>
  <c r="AE718" i="1" s="1"/>
  <c r="A719" i="1"/>
  <c r="AE719" i="1" s="1"/>
  <c r="A720" i="1"/>
  <c r="N720" i="1" s="1"/>
  <c r="M720" i="1" s="1"/>
  <c r="A721" i="1"/>
  <c r="AE721" i="1" s="1"/>
  <c r="A722" i="1"/>
  <c r="A723" i="1"/>
  <c r="A724" i="1"/>
  <c r="A725" i="1"/>
  <c r="A726" i="1"/>
  <c r="A727" i="1"/>
  <c r="N727" i="1" s="1"/>
  <c r="M727" i="1" s="1"/>
  <c r="A728" i="1"/>
  <c r="N728" i="1" s="1"/>
  <c r="M728" i="1" s="1"/>
  <c r="A729" i="1"/>
  <c r="AE729" i="1" s="1"/>
  <c r="A730" i="1"/>
  <c r="N730" i="1" s="1"/>
  <c r="M730" i="1" s="1"/>
  <c r="A731" i="1"/>
  <c r="AE731" i="1" s="1"/>
  <c r="A732" i="1"/>
  <c r="N732" i="1" s="1"/>
  <c r="M732" i="1" s="1"/>
  <c r="A733" i="1"/>
  <c r="AE733" i="1" s="1"/>
  <c r="A734" i="1"/>
  <c r="A735" i="1"/>
  <c r="A736" i="1"/>
  <c r="A737" i="1"/>
  <c r="A738" i="1"/>
  <c r="AE738" i="1" s="1"/>
  <c r="A739" i="1"/>
  <c r="N739" i="1" s="1"/>
  <c r="M739" i="1" s="1"/>
  <c r="A740" i="1"/>
  <c r="N740" i="1" s="1"/>
  <c r="M740" i="1" s="1"/>
  <c r="A741" i="1"/>
  <c r="AE741" i="1" s="1"/>
  <c r="A742" i="1"/>
  <c r="N742" i="1" s="1"/>
  <c r="M742" i="1" s="1"/>
  <c r="A743" i="1"/>
  <c r="AE743" i="1" s="1"/>
  <c r="A744" i="1"/>
  <c r="N744" i="1" s="1"/>
  <c r="M744" i="1" s="1"/>
  <c r="A745" i="1"/>
  <c r="AE745" i="1" s="1"/>
  <c r="A746" i="1"/>
  <c r="A747" i="1"/>
  <c r="A748" i="1"/>
  <c r="A749" i="1"/>
  <c r="A750" i="1"/>
  <c r="N750" i="1" s="1"/>
  <c r="M750" i="1" s="1"/>
  <c r="A751" i="1"/>
  <c r="A752" i="1"/>
  <c r="N752" i="1" s="1"/>
  <c r="M752" i="1" s="1"/>
  <c r="A753" i="1"/>
  <c r="AE753" i="1" s="1"/>
  <c r="A754" i="1"/>
  <c r="AE754" i="1" s="1"/>
  <c r="A755" i="1"/>
  <c r="AE755" i="1" s="1"/>
  <c r="A756" i="1"/>
  <c r="AE756" i="1" s="1"/>
  <c r="A757" i="1"/>
  <c r="AE757" i="1" s="1"/>
  <c r="A758" i="1"/>
  <c r="A759" i="1"/>
  <c r="A760" i="1"/>
  <c r="A761" i="1"/>
  <c r="A762" i="1"/>
  <c r="A763" i="1"/>
  <c r="A764" i="1"/>
  <c r="AE764" i="1" s="1"/>
  <c r="A765" i="1"/>
  <c r="AE765" i="1" s="1"/>
  <c r="A766" i="1"/>
  <c r="AE766" i="1" s="1"/>
  <c r="A767" i="1"/>
  <c r="AE767" i="1" s="1"/>
  <c r="A768" i="1"/>
  <c r="AE768" i="1" s="1"/>
  <c r="A769" i="1"/>
  <c r="AE769" i="1" s="1"/>
  <c r="A770" i="1"/>
  <c r="A771" i="1"/>
  <c r="A772" i="1"/>
  <c r="A773" i="1"/>
  <c r="A774" i="1"/>
  <c r="A775" i="1"/>
  <c r="N775" i="1" s="1"/>
  <c r="M775" i="1" s="1"/>
  <c r="A776" i="1"/>
  <c r="N776" i="1" s="1"/>
  <c r="M776" i="1" s="1"/>
  <c r="A777" i="1"/>
  <c r="AE777" i="1" s="1"/>
  <c r="A778" i="1"/>
  <c r="N778" i="1" s="1"/>
  <c r="M778" i="1" s="1"/>
  <c r="A779" i="1"/>
  <c r="AE779" i="1" s="1"/>
  <c r="A780" i="1"/>
  <c r="N780" i="1" s="1"/>
  <c r="M780" i="1" s="1"/>
  <c r="A781" i="1"/>
  <c r="AE781" i="1" s="1"/>
  <c r="A782" i="1"/>
  <c r="A783" i="1"/>
  <c r="A784" i="1"/>
  <c r="A785" i="1"/>
  <c r="A786" i="1"/>
  <c r="AE786" i="1" s="1"/>
  <c r="A787" i="1"/>
  <c r="N787" i="1" s="1"/>
  <c r="M787" i="1" s="1"/>
  <c r="A788" i="1"/>
  <c r="N788" i="1" s="1"/>
  <c r="M788" i="1" s="1"/>
  <c r="A789" i="1"/>
  <c r="AE789" i="1" s="1"/>
  <c r="A790" i="1"/>
  <c r="N790" i="1" s="1"/>
  <c r="M790" i="1" s="1"/>
  <c r="A791" i="1"/>
  <c r="AE791" i="1" s="1"/>
  <c r="A792" i="1"/>
  <c r="N792" i="1" s="1"/>
  <c r="M792" i="1" s="1"/>
  <c r="A793" i="1"/>
  <c r="AE793" i="1" s="1"/>
  <c r="A794" i="1"/>
  <c r="A795" i="1"/>
  <c r="A796" i="1"/>
  <c r="A797" i="1"/>
  <c r="A798" i="1"/>
  <c r="N798" i="1" s="1"/>
  <c r="M798" i="1" s="1"/>
  <c r="A799" i="1"/>
  <c r="AE799" i="1" s="1"/>
  <c r="A800" i="1"/>
  <c r="N800" i="1" s="1"/>
  <c r="M800" i="1" s="1"/>
  <c r="A801" i="1"/>
  <c r="AE801" i="1" s="1"/>
  <c r="A802" i="1"/>
  <c r="AE802" i="1" s="1"/>
  <c r="A803" i="1"/>
  <c r="AE803" i="1" s="1"/>
  <c r="A804" i="1"/>
  <c r="AE804" i="1" s="1"/>
  <c r="A805" i="1"/>
  <c r="AE805" i="1" s="1"/>
  <c r="A806" i="1"/>
  <c r="A807" i="1"/>
  <c r="A808" i="1"/>
  <c r="A809" i="1"/>
  <c r="A810" i="1"/>
  <c r="A811" i="1"/>
  <c r="AE811" i="1" s="1"/>
  <c r="A812" i="1"/>
  <c r="AE812" i="1" s="1"/>
  <c r="A813" i="1"/>
  <c r="AE813" i="1" s="1"/>
  <c r="A814" i="1"/>
  <c r="AE814" i="1" s="1"/>
  <c r="A815" i="1"/>
  <c r="N815" i="1" s="1"/>
  <c r="M815" i="1" s="1"/>
  <c r="A816" i="1"/>
  <c r="N816" i="1" s="1"/>
  <c r="M816" i="1" s="1"/>
  <c r="A817" i="1"/>
  <c r="N817" i="1" s="1"/>
  <c r="M817" i="1" s="1"/>
  <c r="A818" i="1"/>
  <c r="A819" i="1"/>
  <c r="A820" i="1"/>
  <c r="A821" i="1"/>
  <c r="A822" i="1"/>
  <c r="A823" i="1"/>
  <c r="A824" i="1"/>
  <c r="AE824" i="1" s="1"/>
  <c r="A825" i="1"/>
  <c r="N825" i="1" s="1"/>
  <c r="M825" i="1" s="1"/>
  <c r="A826" i="1"/>
  <c r="AE826" i="1" s="1"/>
  <c r="A827" i="1"/>
  <c r="N827" i="1" s="1"/>
  <c r="M827" i="1" s="1"/>
  <c r="A828" i="1"/>
  <c r="AE828" i="1" s="1"/>
  <c r="A829" i="1"/>
  <c r="N829" i="1" s="1"/>
  <c r="M829" i="1" s="1"/>
  <c r="A830" i="1"/>
  <c r="A831" i="1"/>
  <c r="A832" i="1"/>
  <c r="A833" i="1"/>
  <c r="A834" i="1"/>
  <c r="A835" i="1"/>
  <c r="N835" i="1" s="1"/>
  <c r="M835" i="1" s="1"/>
  <c r="A836" i="1"/>
  <c r="AE836" i="1" s="1"/>
  <c r="A837" i="1"/>
  <c r="N837" i="1" s="1"/>
  <c r="M837" i="1" s="1"/>
  <c r="A838" i="1"/>
  <c r="AE838" i="1" s="1"/>
  <c r="A839" i="1"/>
  <c r="N839" i="1" s="1"/>
  <c r="M839" i="1" s="1"/>
  <c r="A840" i="1"/>
  <c r="AE840" i="1" s="1"/>
  <c r="A841" i="1"/>
  <c r="N841" i="1" s="1"/>
  <c r="M841" i="1" s="1"/>
  <c r="A842" i="1"/>
  <c r="A843" i="1"/>
  <c r="A844" i="1"/>
  <c r="A845" i="1"/>
  <c r="A846" i="1"/>
  <c r="A847" i="1"/>
  <c r="AE847" i="1" s="1"/>
  <c r="A848" i="1"/>
  <c r="AE848" i="1" s="1"/>
  <c r="A849" i="1"/>
  <c r="N849" i="1" s="1"/>
  <c r="M849" i="1" s="1"/>
  <c r="A850" i="1"/>
  <c r="AE850" i="1" s="1"/>
  <c r="A851" i="1"/>
  <c r="N851" i="1" s="1"/>
  <c r="M851" i="1" s="1"/>
  <c r="A852" i="1"/>
  <c r="N852" i="1" s="1"/>
  <c r="M852" i="1" s="1"/>
  <c r="A853" i="1"/>
  <c r="N853" i="1" s="1"/>
  <c r="M853" i="1" s="1"/>
  <c r="A854" i="1"/>
  <c r="A855" i="1"/>
  <c r="A856" i="1"/>
  <c r="A857" i="1"/>
  <c r="A858" i="1"/>
  <c r="A859" i="1"/>
  <c r="AE859" i="1" s="1"/>
  <c r="A860" i="1"/>
  <c r="AE860" i="1" s="1"/>
  <c r="A861" i="1"/>
  <c r="N861" i="1" s="1"/>
  <c r="M861" i="1" s="1"/>
  <c r="A862" i="1"/>
  <c r="AE862" i="1" s="1"/>
  <c r="A863" i="1"/>
  <c r="N863" i="1" s="1"/>
  <c r="M863" i="1" s="1"/>
  <c r="A864" i="1"/>
  <c r="N864" i="1" s="1"/>
  <c r="M864" i="1" s="1"/>
  <c r="A865" i="1"/>
  <c r="N865" i="1" s="1"/>
  <c r="M865" i="1" s="1"/>
  <c r="A866" i="1"/>
  <c r="A867" i="1"/>
  <c r="A868" i="1"/>
  <c r="A869" i="1"/>
  <c r="A870" i="1"/>
  <c r="A871" i="1"/>
  <c r="AE871" i="1" s="1"/>
  <c r="A872" i="1"/>
  <c r="AE872" i="1" s="1"/>
  <c r="A873" i="1"/>
  <c r="N873" i="1" s="1"/>
  <c r="M873" i="1" s="1"/>
  <c r="A874" i="1"/>
  <c r="AE874" i="1" s="1"/>
  <c r="A875" i="1"/>
  <c r="N875" i="1" s="1"/>
  <c r="M875" i="1" s="1"/>
  <c r="A876" i="1"/>
  <c r="AE876" i="1" s="1"/>
  <c r="A877" i="1"/>
  <c r="N877" i="1" s="1"/>
  <c r="M877" i="1" s="1"/>
  <c r="A878" i="1"/>
  <c r="A879" i="1"/>
  <c r="A880" i="1"/>
  <c r="A881" i="1"/>
  <c r="A882" i="1"/>
  <c r="A883" i="1"/>
  <c r="AE883" i="1" s="1"/>
  <c r="A884" i="1"/>
  <c r="AE884" i="1" s="1"/>
  <c r="A885" i="1"/>
  <c r="N885" i="1" s="1"/>
  <c r="M885" i="1" s="1"/>
  <c r="A886" i="1"/>
  <c r="AE886" i="1" s="1"/>
  <c r="A887" i="1"/>
  <c r="N887" i="1" s="1"/>
  <c r="M887" i="1" s="1"/>
  <c r="A888" i="1"/>
  <c r="N888" i="1" s="1"/>
  <c r="M888" i="1" s="1"/>
  <c r="A889" i="1"/>
  <c r="N889" i="1" s="1"/>
  <c r="M889" i="1" s="1"/>
  <c r="A890" i="1"/>
  <c r="A891" i="1"/>
  <c r="A892" i="1"/>
  <c r="A893" i="1"/>
  <c r="A894" i="1"/>
  <c r="A895" i="1"/>
  <c r="AE895" i="1" s="1"/>
  <c r="A896" i="1"/>
  <c r="AE896" i="1" s="1"/>
  <c r="A897" i="1"/>
  <c r="N897" i="1" s="1"/>
  <c r="M897" i="1" s="1"/>
  <c r="A898" i="1"/>
  <c r="AE898" i="1" s="1"/>
  <c r="A899" i="1"/>
  <c r="N899" i="1" s="1"/>
  <c r="M899" i="1" s="1"/>
  <c r="A900" i="1"/>
  <c r="N900" i="1" s="1"/>
  <c r="M900" i="1" s="1"/>
  <c r="A901" i="1"/>
  <c r="N901" i="1" s="1"/>
  <c r="M901" i="1" s="1"/>
  <c r="A902" i="1"/>
  <c r="A903" i="1"/>
  <c r="A904" i="1"/>
  <c r="A905" i="1"/>
  <c r="A906" i="1"/>
  <c r="A907" i="1"/>
  <c r="N907" i="1" s="1"/>
  <c r="M907" i="1" s="1"/>
  <c r="A908" i="1"/>
  <c r="AE908" i="1" s="1"/>
  <c r="A909" i="1"/>
  <c r="N909" i="1" s="1"/>
  <c r="M909" i="1" s="1"/>
  <c r="A910" i="1"/>
  <c r="AE910" i="1" s="1"/>
  <c r="A911" i="1"/>
  <c r="N911" i="1" s="1"/>
  <c r="M911" i="1" s="1"/>
  <c r="A912" i="1"/>
  <c r="AE912" i="1" s="1"/>
  <c r="A913" i="1"/>
  <c r="AE913" i="1" s="1"/>
  <c r="A914" i="1"/>
  <c r="A915" i="1"/>
  <c r="A916" i="1"/>
  <c r="A917" i="1"/>
  <c r="A918" i="1"/>
  <c r="A919" i="1"/>
  <c r="N919" i="1" s="1"/>
  <c r="M919" i="1" s="1"/>
  <c r="A920" i="1"/>
  <c r="AE920" i="1" s="1"/>
  <c r="A921" i="1"/>
  <c r="N921" i="1" s="1"/>
  <c r="M921" i="1" s="1"/>
  <c r="A922" i="1"/>
  <c r="AE922" i="1" s="1"/>
  <c r="A923" i="1"/>
  <c r="N923" i="1" s="1"/>
  <c r="M923" i="1" s="1"/>
  <c r="A924" i="1"/>
  <c r="N924" i="1" s="1"/>
  <c r="M924" i="1" s="1"/>
  <c r="A925" i="1"/>
  <c r="N925" i="1" s="1"/>
  <c r="M925" i="1" s="1"/>
  <c r="A926" i="1"/>
  <c r="A927" i="1"/>
  <c r="A928" i="1"/>
  <c r="A929" i="1"/>
  <c r="A930" i="1"/>
  <c r="A931" i="1"/>
  <c r="N931" i="1" s="1"/>
  <c r="M931" i="1" s="1"/>
  <c r="A932" i="1"/>
  <c r="AE932" i="1" s="1"/>
  <c r="A933" i="1"/>
  <c r="N933" i="1" s="1"/>
  <c r="M933" i="1" s="1"/>
  <c r="A934" i="1"/>
  <c r="AE934" i="1" s="1"/>
  <c r="A935" i="1"/>
  <c r="N935" i="1" s="1"/>
  <c r="M935" i="1" s="1"/>
  <c r="A936" i="1"/>
  <c r="N936" i="1" s="1"/>
  <c r="M936" i="1" s="1"/>
  <c r="A937" i="1"/>
  <c r="N937" i="1" s="1"/>
  <c r="M937" i="1" s="1"/>
  <c r="A938" i="1"/>
  <c r="A939" i="1"/>
  <c r="A940" i="1"/>
  <c r="A941" i="1"/>
  <c r="A942" i="1"/>
  <c r="A943" i="1"/>
  <c r="N943" i="1" s="1"/>
  <c r="M943" i="1" s="1"/>
  <c r="A944" i="1"/>
  <c r="AE944" i="1" s="1"/>
  <c r="A945" i="1"/>
  <c r="N945" i="1" s="1"/>
  <c r="M945" i="1" s="1"/>
  <c r="A946" i="1"/>
  <c r="AE946" i="1" s="1"/>
  <c r="A947" i="1"/>
  <c r="N947" i="1" s="1"/>
  <c r="M947" i="1" s="1"/>
  <c r="A948" i="1"/>
  <c r="N948" i="1" s="1"/>
  <c r="M948" i="1" s="1"/>
  <c r="A949" i="1"/>
  <c r="N949" i="1" s="1"/>
  <c r="M949" i="1" s="1"/>
  <c r="A950" i="1"/>
  <c r="A951" i="1"/>
  <c r="A952" i="1"/>
  <c r="A953" i="1"/>
  <c r="A954" i="1"/>
  <c r="A955" i="1"/>
  <c r="A956" i="1"/>
  <c r="AE956" i="1" s="1"/>
  <c r="A957" i="1"/>
  <c r="N957" i="1" s="1"/>
  <c r="M957" i="1" s="1"/>
  <c r="A958" i="1"/>
  <c r="AE958" i="1" s="1"/>
  <c r="A959" i="1"/>
  <c r="N959" i="1" s="1"/>
  <c r="M959" i="1" s="1"/>
  <c r="A960" i="1"/>
  <c r="AE960" i="1" s="1"/>
  <c r="A961" i="1"/>
  <c r="N961" i="1" s="1"/>
  <c r="M961" i="1" s="1"/>
  <c r="A962" i="1"/>
  <c r="A963" i="1"/>
  <c r="A964" i="1"/>
  <c r="A965" i="1"/>
  <c r="A966" i="1"/>
  <c r="A967" i="1"/>
  <c r="N967" i="1" s="1"/>
  <c r="M967" i="1" s="1"/>
  <c r="A968" i="1"/>
  <c r="AE968" i="1" s="1"/>
  <c r="A969" i="1"/>
  <c r="N969" i="1" s="1"/>
  <c r="M969" i="1" s="1"/>
  <c r="A970" i="1"/>
  <c r="AE970" i="1" s="1"/>
  <c r="A971" i="1"/>
  <c r="N971" i="1" s="1"/>
  <c r="M971" i="1" s="1"/>
  <c r="A972" i="1"/>
  <c r="AE972" i="1" s="1"/>
  <c r="A973" i="1"/>
  <c r="N973" i="1" s="1"/>
  <c r="M973" i="1" s="1"/>
  <c r="A974" i="1"/>
  <c r="A975" i="1"/>
  <c r="A976" i="1"/>
  <c r="A977" i="1"/>
  <c r="A978" i="1"/>
  <c r="A979" i="1"/>
  <c r="AE979" i="1" s="1"/>
  <c r="A980" i="1"/>
  <c r="AE980" i="1" s="1"/>
  <c r="A981" i="1"/>
  <c r="N981" i="1" s="1"/>
  <c r="M981" i="1" s="1"/>
  <c r="A982" i="1"/>
  <c r="AE982" i="1" s="1"/>
  <c r="A983" i="1"/>
  <c r="N983" i="1" s="1"/>
  <c r="M983" i="1" s="1"/>
  <c r="A984" i="1"/>
  <c r="N984" i="1" s="1"/>
  <c r="M984" i="1" s="1"/>
  <c r="A985" i="1"/>
  <c r="AE985" i="1" s="1"/>
  <c r="A986" i="1"/>
  <c r="A987" i="1"/>
  <c r="A988" i="1"/>
  <c r="A989" i="1"/>
  <c r="A990" i="1"/>
  <c r="A991" i="1"/>
  <c r="AE991" i="1" s="1"/>
  <c r="A992" i="1"/>
  <c r="AE992" i="1" s="1"/>
  <c r="A993" i="1"/>
  <c r="N993" i="1" s="1"/>
  <c r="M993" i="1" s="1"/>
  <c r="A994" i="1"/>
  <c r="AE994" i="1" s="1"/>
  <c r="A995" i="1"/>
  <c r="N995" i="1" s="1"/>
  <c r="M995" i="1" s="1"/>
  <c r="A996" i="1"/>
  <c r="N996" i="1" s="1"/>
  <c r="M996" i="1" s="1"/>
  <c r="A997" i="1"/>
  <c r="N997" i="1" s="1"/>
  <c r="M997" i="1" s="1"/>
  <c r="A998" i="1"/>
  <c r="A999" i="1"/>
  <c r="A1000" i="1"/>
  <c r="A1001" i="1"/>
  <c r="A1002" i="1"/>
  <c r="A1003" i="1"/>
  <c r="AE1003" i="1" s="1"/>
  <c r="A1004" i="1"/>
  <c r="AE1004" i="1" s="1"/>
  <c r="A5" i="1"/>
  <c r="G10" i="2"/>
  <c r="N105" i="1"/>
  <c r="M105" i="1" s="1"/>
  <c r="AD105" i="1"/>
  <c r="AF105" i="1"/>
  <c r="AD106" i="1"/>
  <c r="AF106" i="1"/>
  <c r="AD107" i="1"/>
  <c r="AF107" i="1"/>
  <c r="AD108" i="1"/>
  <c r="AF108" i="1"/>
  <c r="AD109" i="1"/>
  <c r="AF109" i="1"/>
  <c r="N110" i="1"/>
  <c r="M110" i="1" s="1"/>
  <c r="AD110" i="1"/>
  <c r="AE110" i="1"/>
  <c r="AF110" i="1"/>
  <c r="N111" i="1"/>
  <c r="M111" i="1" s="1"/>
  <c r="AD111" i="1"/>
  <c r="AE111" i="1"/>
  <c r="AF111" i="1"/>
  <c r="N112" i="1"/>
  <c r="M112" i="1" s="1"/>
  <c r="AD112" i="1"/>
  <c r="AE112" i="1"/>
  <c r="AF112" i="1"/>
  <c r="AD113" i="1"/>
  <c r="AE113" i="1"/>
  <c r="AF113" i="1"/>
  <c r="AD114" i="1"/>
  <c r="AF114" i="1"/>
  <c r="AD115" i="1"/>
  <c r="AF115" i="1"/>
  <c r="AD116" i="1"/>
  <c r="AF116" i="1"/>
  <c r="AD117" i="1"/>
  <c r="AF117" i="1"/>
  <c r="AD118" i="1"/>
  <c r="AF118" i="1"/>
  <c r="AD119" i="1"/>
  <c r="AF119" i="1"/>
  <c r="AD120" i="1"/>
  <c r="AF120" i="1"/>
  <c r="AD121" i="1"/>
  <c r="AF121" i="1"/>
  <c r="N122" i="1"/>
  <c r="M122" i="1" s="1"/>
  <c r="AD122" i="1"/>
  <c r="AE122" i="1"/>
  <c r="AF122" i="1"/>
  <c r="N123" i="1"/>
  <c r="M123" i="1" s="1"/>
  <c r="AD123" i="1"/>
  <c r="AE123" i="1"/>
  <c r="AF123" i="1"/>
  <c r="N124" i="1"/>
  <c r="M124" i="1" s="1"/>
  <c r="AD124" i="1"/>
  <c r="AF124" i="1"/>
  <c r="AD125" i="1"/>
  <c r="AE125" i="1"/>
  <c r="AF125" i="1"/>
  <c r="N126" i="1"/>
  <c r="M126" i="1" s="1"/>
  <c r="AD126" i="1"/>
  <c r="AF126" i="1"/>
  <c r="N127" i="1"/>
  <c r="M127" i="1" s="1"/>
  <c r="AD127" i="1"/>
  <c r="AF127" i="1"/>
  <c r="AD128" i="1"/>
  <c r="AF128" i="1"/>
  <c r="AD129" i="1"/>
  <c r="AF129" i="1"/>
  <c r="AD130" i="1"/>
  <c r="AF130" i="1"/>
  <c r="AD131" i="1"/>
  <c r="AF131" i="1"/>
  <c r="AD132" i="1"/>
  <c r="AF132" i="1"/>
  <c r="AD133" i="1"/>
  <c r="AF133" i="1"/>
  <c r="N134" i="1"/>
  <c r="M134" i="1" s="1"/>
  <c r="AD134" i="1"/>
  <c r="AE134" i="1"/>
  <c r="AF134" i="1"/>
  <c r="N135" i="1"/>
  <c r="M135" i="1" s="1"/>
  <c r="AD135" i="1"/>
  <c r="AE135" i="1"/>
  <c r="AF135" i="1"/>
  <c r="N136" i="1"/>
  <c r="M136" i="1" s="1"/>
  <c r="AD136" i="1"/>
  <c r="AE136" i="1"/>
  <c r="AF136" i="1"/>
  <c r="N137" i="1"/>
  <c r="M137" i="1" s="1"/>
  <c r="AD137" i="1"/>
  <c r="AF137" i="1"/>
  <c r="AD138" i="1"/>
  <c r="AF138" i="1"/>
  <c r="AD139" i="1"/>
  <c r="AF139" i="1"/>
  <c r="N140" i="1"/>
  <c r="M140" i="1" s="1"/>
  <c r="AD140" i="1"/>
  <c r="AF140" i="1"/>
  <c r="AD141" i="1"/>
  <c r="AF141" i="1"/>
  <c r="AD142" i="1"/>
  <c r="AF142" i="1"/>
  <c r="AD143" i="1"/>
  <c r="AF143" i="1"/>
  <c r="AD144" i="1"/>
  <c r="AF144" i="1"/>
  <c r="AD145" i="1"/>
  <c r="AF145" i="1"/>
  <c r="N146" i="1"/>
  <c r="M146" i="1" s="1"/>
  <c r="AD146" i="1"/>
  <c r="AE146" i="1"/>
  <c r="AF146" i="1"/>
  <c r="N147" i="1"/>
  <c r="M147" i="1" s="1"/>
  <c r="AD147" i="1"/>
  <c r="AE147" i="1"/>
  <c r="AF147" i="1"/>
  <c r="N148" i="1"/>
  <c r="M148" i="1" s="1"/>
  <c r="AD148" i="1"/>
  <c r="AE148" i="1"/>
  <c r="AF148" i="1"/>
  <c r="N149" i="1"/>
  <c r="M149" i="1" s="1"/>
  <c r="AD149" i="1"/>
  <c r="AE149" i="1"/>
  <c r="AF149" i="1"/>
  <c r="AD150" i="1"/>
  <c r="AF150" i="1"/>
  <c r="AD151" i="1"/>
  <c r="AF151" i="1"/>
  <c r="AD152" i="1"/>
  <c r="AF152" i="1"/>
  <c r="AD153" i="1"/>
  <c r="AF153" i="1"/>
  <c r="AD154" i="1"/>
  <c r="AF154" i="1"/>
  <c r="AD155" i="1"/>
  <c r="AF155" i="1"/>
  <c r="AD156" i="1"/>
  <c r="AF156" i="1"/>
  <c r="AD157" i="1"/>
  <c r="AF157" i="1"/>
  <c r="N158" i="1"/>
  <c r="M158" i="1" s="1"/>
  <c r="AD158" i="1"/>
  <c r="AE158" i="1"/>
  <c r="AF158" i="1"/>
  <c r="N159" i="1"/>
  <c r="M159" i="1" s="1"/>
  <c r="AD159" i="1"/>
  <c r="AE159" i="1"/>
  <c r="AF159" i="1"/>
  <c r="N160" i="1"/>
  <c r="M160" i="1" s="1"/>
  <c r="AD160" i="1"/>
  <c r="AF160" i="1"/>
  <c r="AD161" i="1"/>
  <c r="AE161" i="1"/>
  <c r="AF161" i="1"/>
  <c r="AD162" i="1"/>
  <c r="AF162" i="1"/>
  <c r="N163" i="1"/>
  <c r="M163" i="1" s="1"/>
  <c r="AD163" i="1"/>
  <c r="AF163" i="1"/>
  <c r="AD164" i="1"/>
  <c r="AF164" i="1"/>
  <c r="N165" i="1"/>
  <c r="M165" i="1" s="1"/>
  <c r="AD165" i="1"/>
  <c r="AF165" i="1"/>
  <c r="AD166" i="1"/>
  <c r="AF166" i="1"/>
  <c r="AD167" i="1"/>
  <c r="AF167" i="1"/>
  <c r="AD168" i="1"/>
  <c r="AF168" i="1"/>
  <c r="AD169" i="1"/>
  <c r="AF169" i="1"/>
  <c r="N170" i="1"/>
  <c r="M170" i="1" s="1"/>
  <c r="AD170" i="1"/>
  <c r="AE170" i="1"/>
  <c r="AF170" i="1"/>
  <c r="N171" i="1"/>
  <c r="M171" i="1" s="1"/>
  <c r="AD171" i="1"/>
  <c r="AE171" i="1"/>
  <c r="AF171" i="1"/>
  <c r="N172" i="1"/>
  <c r="M172" i="1" s="1"/>
  <c r="AD172" i="1"/>
  <c r="AE172" i="1"/>
  <c r="AF172" i="1"/>
  <c r="AD173" i="1"/>
  <c r="AE173" i="1"/>
  <c r="AF173" i="1"/>
  <c r="N174" i="1"/>
  <c r="M174" i="1" s="1"/>
  <c r="AD174" i="1"/>
  <c r="AF174" i="1"/>
  <c r="AD175" i="1"/>
  <c r="AF175" i="1"/>
  <c r="AD176" i="1"/>
  <c r="AF176" i="1"/>
  <c r="AD177" i="1"/>
  <c r="AF177" i="1"/>
  <c r="AD178" i="1"/>
  <c r="AF178" i="1"/>
  <c r="AD179" i="1"/>
  <c r="AF179" i="1"/>
  <c r="AD180" i="1"/>
  <c r="AF180" i="1"/>
  <c r="AD181" i="1"/>
  <c r="AF181" i="1"/>
  <c r="N182" i="1"/>
  <c r="M182" i="1" s="1"/>
  <c r="AD182" i="1"/>
  <c r="AE182" i="1"/>
  <c r="AF182" i="1"/>
  <c r="N183" i="1"/>
  <c r="M183" i="1" s="1"/>
  <c r="AD183" i="1"/>
  <c r="AE183" i="1"/>
  <c r="AF183" i="1"/>
  <c r="N184" i="1"/>
  <c r="M184" i="1" s="1"/>
  <c r="AD184" i="1"/>
  <c r="AE184" i="1"/>
  <c r="AF184" i="1"/>
  <c r="N185" i="1"/>
  <c r="M185" i="1" s="1"/>
  <c r="AD185" i="1"/>
  <c r="AF185" i="1"/>
  <c r="AD186" i="1"/>
  <c r="AF186" i="1"/>
  <c r="AD187" i="1"/>
  <c r="AF187" i="1"/>
  <c r="AD188" i="1"/>
  <c r="AF188" i="1"/>
  <c r="AD189" i="1"/>
  <c r="AF189" i="1"/>
  <c r="AD190" i="1"/>
  <c r="AF190" i="1"/>
  <c r="AD191" i="1"/>
  <c r="AF191" i="1"/>
  <c r="AD192" i="1"/>
  <c r="AF192" i="1"/>
  <c r="AD193" i="1"/>
  <c r="AF193" i="1"/>
  <c r="N194" i="1"/>
  <c r="M194" i="1" s="1"/>
  <c r="AD194" i="1"/>
  <c r="AE194" i="1"/>
  <c r="AF194" i="1"/>
  <c r="N195" i="1"/>
  <c r="M195" i="1" s="1"/>
  <c r="AD195" i="1"/>
  <c r="AE195" i="1"/>
  <c r="AF195" i="1"/>
  <c r="N196" i="1"/>
  <c r="M196" i="1" s="1"/>
  <c r="AD196" i="1"/>
  <c r="AE196" i="1"/>
  <c r="AF196" i="1"/>
  <c r="N197" i="1"/>
  <c r="M197" i="1" s="1"/>
  <c r="AD197" i="1"/>
  <c r="AE197" i="1"/>
  <c r="AF197" i="1"/>
  <c r="N198" i="1"/>
  <c r="M198" i="1" s="1"/>
  <c r="AD198" i="1"/>
  <c r="AE198" i="1"/>
  <c r="AF198" i="1"/>
  <c r="N199" i="1"/>
  <c r="M199" i="1" s="1"/>
  <c r="AD199" i="1"/>
  <c r="AF199" i="1"/>
  <c r="AD200" i="1"/>
  <c r="AF200" i="1"/>
  <c r="AD201" i="1"/>
  <c r="AF201" i="1"/>
  <c r="AD202" i="1"/>
  <c r="AF202" i="1"/>
  <c r="AD203" i="1"/>
  <c r="AF203" i="1"/>
  <c r="AD204" i="1"/>
  <c r="AF204" i="1"/>
  <c r="AD205" i="1"/>
  <c r="AF205" i="1"/>
  <c r="N206" i="1"/>
  <c r="M206" i="1" s="1"/>
  <c r="AD206" i="1"/>
  <c r="AE206" i="1"/>
  <c r="AF206" i="1"/>
  <c r="N207" i="1"/>
  <c r="M207" i="1" s="1"/>
  <c r="AD207" i="1"/>
  <c r="AE207" i="1"/>
  <c r="AF207" i="1"/>
  <c r="N208" i="1"/>
  <c r="M208" i="1" s="1"/>
  <c r="AD208" i="1"/>
  <c r="AF208" i="1"/>
  <c r="N209" i="1"/>
  <c r="M209" i="1" s="1"/>
  <c r="AD209" i="1"/>
  <c r="AE209" i="1"/>
  <c r="AF209" i="1"/>
  <c r="AD210" i="1"/>
  <c r="AE210" i="1"/>
  <c r="AF210" i="1"/>
  <c r="N211" i="1"/>
  <c r="M211" i="1" s="1"/>
  <c r="AD211" i="1"/>
  <c r="AF211" i="1"/>
  <c r="AD212" i="1"/>
  <c r="AF212" i="1"/>
  <c r="AD213" i="1"/>
  <c r="AF213" i="1"/>
  <c r="AD214" i="1"/>
  <c r="AF214" i="1"/>
  <c r="AD215" i="1"/>
  <c r="AF215" i="1"/>
  <c r="AD216" i="1"/>
  <c r="AF216" i="1"/>
  <c r="AD217" i="1"/>
  <c r="AF217" i="1"/>
  <c r="N218" i="1"/>
  <c r="M218" i="1" s="1"/>
  <c r="AD218" i="1"/>
  <c r="AE218" i="1"/>
  <c r="AF218" i="1"/>
  <c r="N219" i="1"/>
  <c r="M219" i="1" s="1"/>
  <c r="AD219" i="1"/>
  <c r="AE219" i="1"/>
  <c r="AF219" i="1"/>
  <c r="N220" i="1"/>
  <c r="M220" i="1" s="1"/>
  <c r="AD220" i="1"/>
  <c r="AF220" i="1"/>
  <c r="N221" i="1"/>
  <c r="M221" i="1" s="1"/>
  <c r="AD221" i="1"/>
  <c r="AE221" i="1"/>
  <c r="AF221" i="1"/>
  <c r="AD222" i="1"/>
  <c r="AF222" i="1"/>
  <c r="AD223" i="1"/>
  <c r="AF223" i="1"/>
  <c r="AD224" i="1"/>
  <c r="AF224" i="1"/>
  <c r="AD225" i="1"/>
  <c r="AF225" i="1"/>
  <c r="AD226" i="1"/>
  <c r="AF226" i="1"/>
  <c r="AD227" i="1"/>
  <c r="AF227" i="1"/>
  <c r="AD228" i="1"/>
  <c r="AF228" i="1"/>
  <c r="AD229" i="1"/>
  <c r="AF229" i="1"/>
  <c r="N230" i="1"/>
  <c r="M230" i="1" s="1"/>
  <c r="AD230" i="1"/>
  <c r="AE230" i="1"/>
  <c r="AF230" i="1"/>
  <c r="N231" i="1"/>
  <c r="M231" i="1" s="1"/>
  <c r="AD231" i="1"/>
  <c r="AE231" i="1"/>
  <c r="AF231" i="1"/>
  <c r="N232" i="1"/>
  <c r="M232" i="1" s="1"/>
  <c r="AD232" i="1"/>
  <c r="AE232" i="1"/>
  <c r="AF232" i="1"/>
  <c r="N233" i="1"/>
  <c r="M233" i="1" s="1"/>
  <c r="AD233" i="1"/>
  <c r="AE233" i="1"/>
  <c r="AF233" i="1"/>
  <c r="AD234" i="1"/>
  <c r="AF234" i="1"/>
  <c r="AD235" i="1"/>
  <c r="AF235" i="1"/>
  <c r="AD236" i="1"/>
  <c r="AF236" i="1"/>
  <c r="AD237" i="1"/>
  <c r="AF237" i="1"/>
  <c r="AD238" i="1"/>
  <c r="AF238" i="1"/>
  <c r="AD239" i="1"/>
  <c r="AF239" i="1"/>
  <c r="AD240" i="1"/>
  <c r="AF240" i="1"/>
  <c r="AD241" i="1"/>
  <c r="AF241" i="1"/>
  <c r="N242" i="1"/>
  <c r="M242" i="1" s="1"/>
  <c r="AD242" i="1"/>
  <c r="AE242" i="1"/>
  <c r="AF242" i="1"/>
  <c r="N243" i="1"/>
  <c r="M243" i="1" s="1"/>
  <c r="AD243" i="1"/>
  <c r="AE243" i="1"/>
  <c r="AF243" i="1"/>
  <c r="N244" i="1"/>
  <c r="M244" i="1" s="1"/>
  <c r="AD244" i="1"/>
  <c r="AE244" i="1"/>
  <c r="AF244" i="1"/>
  <c r="AD245" i="1"/>
  <c r="AE245" i="1"/>
  <c r="AF245" i="1"/>
  <c r="N246" i="1"/>
  <c r="M246" i="1" s="1"/>
  <c r="AD246" i="1"/>
  <c r="AF246" i="1"/>
  <c r="AD247" i="1"/>
  <c r="AE247" i="1"/>
  <c r="AF247" i="1"/>
  <c r="AD248" i="1"/>
  <c r="AF248" i="1"/>
  <c r="AD249" i="1"/>
  <c r="AF249" i="1"/>
  <c r="AD250" i="1"/>
  <c r="AF250" i="1"/>
  <c r="AD251" i="1"/>
  <c r="AF251" i="1"/>
  <c r="AD252" i="1"/>
  <c r="AF252" i="1"/>
  <c r="AD253" i="1"/>
  <c r="AF253" i="1"/>
  <c r="N254" i="1"/>
  <c r="M254" i="1" s="1"/>
  <c r="AD254" i="1"/>
  <c r="AE254" i="1"/>
  <c r="AF254" i="1"/>
  <c r="N255" i="1"/>
  <c r="M255" i="1" s="1"/>
  <c r="AD255" i="1"/>
  <c r="AE255" i="1"/>
  <c r="AF255" i="1"/>
  <c r="N256" i="1"/>
  <c r="M256" i="1" s="1"/>
  <c r="AD256" i="1"/>
  <c r="AE256" i="1"/>
  <c r="AF256" i="1"/>
  <c r="AD257" i="1"/>
  <c r="AE257" i="1"/>
  <c r="AF257" i="1"/>
  <c r="AD258" i="1"/>
  <c r="AF258" i="1"/>
  <c r="AD259" i="1"/>
  <c r="AF259" i="1"/>
  <c r="AD260" i="1"/>
  <c r="AF260" i="1"/>
  <c r="AD261" i="1"/>
  <c r="AF261" i="1"/>
  <c r="AD262" i="1"/>
  <c r="AF262" i="1"/>
  <c r="AD263" i="1"/>
  <c r="AF263" i="1"/>
  <c r="AD264" i="1"/>
  <c r="AF264" i="1"/>
  <c r="AD265" i="1"/>
  <c r="AF265" i="1"/>
  <c r="N266" i="1"/>
  <c r="M266" i="1" s="1"/>
  <c r="AD266" i="1"/>
  <c r="AE266" i="1"/>
  <c r="AF266" i="1"/>
  <c r="N267" i="1"/>
  <c r="M267" i="1" s="1"/>
  <c r="AD267" i="1"/>
  <c r="AE267" i="1"/>
  <c r="AF267" i="1"/>
  <c r="N268" i="1"/>
  <c r="M268" i="1" s="1"/>
  <c r="AD268" i="1"/>
  <c r="AE268" i="1"/>
  <c r="AF268" i="1"/>
  <c r="AD269" i="1"/>
  <c r="AE269" i="1"/>
  <c r="AF269" i="1"/>
  <c r="N270" i="1"/>
  <c r="M270" i="1" s="1"/>
  <c r="AD270" i="1"/>
  <c r="AE270" i="1"/>
  <c r="AF270" i="1"/>
  <c r="AD271" i="1"/>
  <c r="AF271" i="1"/>
  <c r="AD272" i="1"/>
  <c r="AE272" i="1"/>
  <c r="AF272" i="1"/>
  <c r="AD273" i="1"/>
  <c r="AF273" i="1"/>
  <c r="AD274" i="1"/>
  <c r="AF274" i="1"/>
  <c r="N275" i="1"/>
  <c r="M275" i="1" s="1"/>
  <c r="AD275" i="1"/>
  <c r="AF275" i="1"/>
  <c r="AD276" i="1"/>
  <c r="AF276" i="1"/>
  <c r="AD277" i="1"/>
  <c r="AF277" i="1"/>
  <c r="N278" i="1"/>
  <c r="M278" i="1" s="1"/>
  <c r="AD278" i="1"/>
  <c r="AE278" i="1"/>
  <c r="AF278" i="1"/>
  <c r="N279" i="1"/>
  <c r="M279" i="1" s="1"/>
  <c r="AD279" i="1"/>
  <c r="AE279" i="1"/>
  <c r="AF279" i="1"/>
  <c r="N280" i="1"/>
  <c r="M280" i="1" s="1"/>
  <c r="AD280" i="1"/>
  <c r="AF280" i="1"/>
  <c r="N281" i="1"/>
  <c r="M281" i="1" s="1"/>
  <c r="AD281" i="1"/>
  <c r="AE281" i="1"/>
  <c r="AF281" i="1"/>
  <c r="N282" i="1"/>
  <c r="M282" i="1" s="1"/>
  <c r="AD282" i="1"/>
  <c r="AF282" i="1"/>
  <c r="AD283" i="1"/>
  <c r="AF283" i="1"/>
  <c r="AD284" i="1"/>
  <c r="AF284" i="1"/>
  <c r="AD285" i="1"/>
  <c r="AF285" i="1"/>
  <c r="AD286" i="1"/>
  <c r="AF286" i="1"/>
  <c r="N287" i="1"/>
  <c r="M287" i="1" s="1"/>
  <c r="AD287" i="1"/>
  <c r="AF287" i="1"/>
  <c r="AD288" i="1"/>
  <c r="AF288" i="1"/>
  <c r="AD289" i="1"/>
  <c r="AF289" i="1"/>
  <c r="N290" i="1"/>
  <c r="M290" i="1" s="1"/>
  <c r="AD290" i="1"/>
  <c r="AE290" i="1"/>
  <c r="AF290" i="1"/>
  <c r="N291" i="1"/>
  <c r="M291" i="1" s="1"/>
  <c r="AD291" i="1"/>
  <c r="AE291" i="1"/>
  <c r="AF291" i="1"/>
  <c r="N292" i="1"/>
  <c r="M292" i="1" s="1"/>
  <c r="AD292" i="1"/>
  <c r="AE292" i="1"/>
  <c r="AF292" i="1"/>
  <c r="N293" i="1"/>
  <c r="M293" i="1" s="1"/>
  <c r="AD293" i="1"/>
  <c r="AE293" i="1"/>
  <c r="AF293" i="1"/>
  <c r="AD294" i="1"/>
  <c r="AE294" i="1"/>
  <c r="AF294" i="1"/>
  <c r="AD295" i="1"/>
  <c r="AE295" i="1"/>
  <c r="AF295" i="1"/>
  <c r="AD296" i="1"/>
  <c r="AF296" i="1"/>
  <c r="N297" i="1"/>
  <c r="M297" i="1" s="1"/>
  <c r="AD297" i="1"/>
  <c r="AF297" i="1"/>
  <c r="AD298" i="1"/>
  <c r="AF298" i="1"/>
  <c r="AD299" i="1"/>
  <c r="AF299" i="1"/>
  <c r="AD300" i="1"/>
  <c r="AF300" i="1"/>
  <c r="AD301" i="1"/>
  <c r="AF301" i="1"/>
  <c r="N302" i="1"/>
  <c r="M302" i="1" s="1"/>
  <c r="AD302" i="1"/>
  <c r="AE302" i="1"/>
  <c r="AF302" i="1"/>
  <c r="N303" i="1"/>
  <c r="M303" i="1" s="1"/>
  <c r="AD303" i="1"/>
  <c r="AE303" i="1"/>
  <c r="AF303" i="1"/>
  <c r="N304" i="1"/>
  <c r="M304" i="1" s="1"/>
  <c r="AD304" i="1"/>
  <c r="AE304" i="1"/>
  <c r="AF304" i="1"/>
  <c r="N305" i="1"/>
  <c r="M305" i="1" s="1"/>
  <c r="AD305" i="1"/>
  <c r="AF305" i="1"/>
  <c r="AD306" i="1"/>
  <c r="AF306" i="1"/>
  <c r="AD307" i="1"/>
  <c r="AF307" i="1"/>
  <c r="AD308" i="1"/>
  <c r="AF308" i="1"/>
  <c r="AD309" i="1"/>
  <c r="AF309" i="1"/>
  <c r="AD310" i="1"/>
  <c r="AF310" i="1"/>
  <c r="AD311" i="1"/>
  <c r="AF311" i="1"/>
  <c r="AD312" i="1"/>
  <c r="AF312" i="1"/>
  <c r="AD313" i="1"/>
  <c r="AF313" i="1"/>
  <c r="N314" i="1"/>
  <c r="M314" i="1" s="1"/>
  <c r="AD314" i="1"/>
  <c r="AE314" i="1"/>
  <c r="AF314" i="1"/>
  <c r="N315" i="1"/>
  <c r="M315" i="1" s="1"/>
  <c r="AD315" i="1"/>
  <c r="AE315" i="1"/>
  <c r="AF315" i="1"/>
  <c r="N316" i="1"/>
  <c r="M316" i="1" s="1"/>
  <c r="AD316" i="1"/>
  <c r="AE316" i="1"/>
  <c r="AF316" i="1"/>
  <c r="N317" i="1"/>
  <c r="M317" i="1" s="1"/>
  <c r="AD317" i="1"/>
  <c r="AE317" i="1"/>
  <c r="AF317" i="1"/>
  <c r="AD318" i="1"/>
  <c r="AE318" i="1"/>
  <c r="AF318" i="1"/>
  <c r="AD319" i="1"/>
  <c r="AF319" i="1"/>
  <c r="AD320" i="1"/>
  <c r="AF320" i="1"/>
  <c r="AD321" i="1"/>
  <c r="AF321" i="1"/>
  <c r="AD322" i="1"/>
  <c r="AF322" i="1"/>
  <c r="AD323" i="1"/>
  <c r="AF323" i="1"/>
  <c r="AD324" i="1"/>
  <c r="AF324" i="1"/>
  <c r="AD325" i="1"/>
  <c r="AF325" i="1"/>
  <c r="N326" i="1"/>
  <c r="M326" i="1" s="1"/>
  <c r="AD326" i="1"/>
  <c r="AE326" i="1"/>
  <c r="AF326" i="1"/>
  <c r="N327" i="1"/>
  <c r="M327" i="1" s="1"/>
  <c r="AD327" i="1"/>
  <c r="AE327" i="1"/>
  <c r="AF327" i="1"/>
  <c r="N328" i="1"/>
  <c r="M328" i="1" s="1"/>
  <c r="AD328" i="1"/>
  <c r="AE328" i="1"/>
  <c r="AF328" i="1"/>
  <c r="N329" i="1"/>
  <c r="M329" i="1" s="1"/>
  <c r="AD329" i="1"/>
  <c r="AF329" i="1"/>
  <c r="AD330" i="1"/>
  <c r="AF330" i="1"/>
  <c r="N331" i="1"/>
  <c r="M331" i="1" s="1"/>
  <c r="AD331" i="1"/>
  <c r="AF331" i="1"/>
  <c r="AD332" i="1"/>
  <c r="AF332" i="1"/>
  <c r="AD333" i="1"/>
  <c r="AF333" i="1"/>
  <c r="AD334" i="1"/>
  <c r="AF334" i="1"/>
  <c r="AD335" i="1"/>
  <c r="AF335" i="1"/>
  <c r="AD336" i="1"/>
  <c r="AF336" i="1"/>
  <c r="AD337" i="1"/>
  <c r="AF337" i="1"/>
  <c r="N338" i="1"/>
  <c r="M338" i="1" s="1"/>
  <c r="AD338" i="1"/>
  <c r="AE338" i="1"/>
  <c r="AF338" i="1"/>
  <c r="N339" i="1"/>
  <c r="M339" i="1" s="1"/>
  <c r="AD339" i="1"/>
  <c r="AE339" i="1"/>
  <c r="AF339" i="1"/>
  <c r="N340" i="1"/>
  <c r="M340" i="1" s="1"/>
  <c r="AD340" i="1"/>
  <c r="AE340" i="1"/>
  <c r="AF340" i="1"/>
  <c r="N341" i="1"/>
  <c r="M341" i="1" s="1"/>
  <c r="AD341" i="1"/>
  <c r="AE341" i="1"/>
  <c r="AF341" i="1"/>
  <c r="AD342" i="1"/>
  <c r="AF342" i="1"/>
  <c r="AD343" i="1"/>
  <c r="AE343" i="1"/>
  <c r="AF343" i="1"/>
  <c r="AD344" i="1"/>
  <c r="AF344" i="1"/>
  <c r="AD345" i="1"/>
  <c r="AF345" i="1"/>
  <c r="AD346" i="1"/>
  <c r="AF346" i="1"/>
  <c r="AD347" i="1"/>
  <c r="AF347" i="1"/>
  <c r="AD348" i="1"/>
  <c r="AF348" i="1"/>
  <c r="AD349" i="1"/>
  <c r="AF349" i="1"/>
  <c r="N350" i="1"/>
  <c r="M350" i="1" s="1"/>
  <c r="AD350" i="1"/>
  <c r="AE350" i="1"/>
  <c r="AF350" i="1"/>
  <c r="N351" i="1"/>
  <c r="M351" i="1" s="1"/>
  <c r="AD351" i="1"/>
  <c r="AE351" i="1"/>
  <c r="AF351" i="1"/>
  <c r="N352" i="1"/>
  <c r="M352" i="1" s="1"/>
  <c r="AD352" i="1"/>
  <c r="AE352" i="1"/>
  <c r="AF352" i="1"/>
  <c r="N353" i="1"/>
  <c r="M353" i="1" s="1"/>
  <c r="AD353" i="1"/>
  <c r="AF353" i="1"/>
  <c r="AD354" i="1"/>
  <c r="AE354" i="1"/>
  <c r="AF354" i="1"/>
  <c r="N355" i="1"/>
  <c r="M355" i="1" s="1"/>
  <c r="AD355" i="1"/>
  <c r="AF355" i="1"/>
  <c r="AD356" i="1"/>
  <c r="AF356" i="1"/>
  <c r="AD357" i="1"/>
  <c r="AF357" i="1"/>
  <c r="AD358" i="1"/>
  <c r="AF358" i="1"/>
  <c r="AD359" i="1"/>
  <c r="AF359" i="1"/>
  <c r="AD360" i="1"/>
  <c r="AF360" i="1"/>
  <c r="AD361" i="1"/>
  <c r="AF361" i="1"/>
  <c r="N362" i="1"/>
  <c r="M362" i="1" s="1"/>
  <c r="AD362" i="1"/>
  <c r="AE362" i="1"/>
  <c r="AF362" i="1"/>
  <c r="N363" i="1"/>
  <c r="M363" i="1" s="1"/>
  <c r="AD363" i="1"/>
  <c r="AE363" i="1"/>
  <c r="AF363" i="1"/>
  <c r="N364" i="1"/>
  <c r="M364" i="1" s="1"/>
  <c r="AD364" i="1"/>
  <c r="AE364" i="1"/>
  <c r="AF364" i="1"/>
  <c r="AD365" i="1"/>
  <c r="AE365" i="1"/>
  <c r="AF365" i="1"/>
  <c r="AD366" i="1"/>
  <c r="AE366" i="1"/>
  <c r="AF366" i="1"/>
  <c r="AD367" i="1"/>
  <c r="AF367" i="1"/>
  <c r="AD368" i="1"/>
  <c r="AF368" i="1"/>
  <c r="N369" i="1"/>
  <c r="M369" i="1" s="1"/>
  <c r="AD369" i="1"/>
  <c r="AF369" i="1"/>
  <c r="AD370" i="1"/>
  <c r="AF370" i="1"/>
  <c r="AD371" i="1"/>
  <c r="AF371" i="1"/>
  <c r="AD372" i="1"/>
  <c r="AF372" i="1"/>
  <c r="AD373" i="1"/>
  <c r="AF373" i="1"/>
  <c r="N374" i="1"/>
  <c r="M374" i="1" s="1"/>
  <c r="AD374" i="1"/>
  <c r="AE374" i="1"/>
  <c r="AF374" i="1"/>
  <c r="N375" i="1"/>
  <c r="M375" i="1" s="1"/>
  <c r="AD375" i="1"/>
  <c r="AE375" i="1"/>
  <c r="AF375" i="1"/>
  <c r="N376" i="1"/>
  <c r="M376" i="1" s="1"/>
  <c r="AD376" i="1"/>
  <c r="AE376" i="1"/>
  <c r="AF376" i="1"/>
  <c r="AD377" i="1"/>
  <c r="AE377" i="1"/>
  <c r="AF377" i="1"/>
  <c r="N378" i="1"/>
  <c r="M378" i="1" s="1"/>
  <c r="AD378" i="1"/>
  <c r="AE378" i="1"/>
  <c r="AF378" i="1"/>
  <c r="AD379" i="1"/>
  <c r="AE379" i="1"/>
  <c r="AF379" i="1"/>
  <c r="N380" i="1"/>
  <c r="M380" i="1" s="1"/>
  <c r="AD380" i="1"/>
  <c r="AF380" i="1"/>
  <c r="AD381" i="1"/>
  <c r="AF381" i="1"/>
  <c r="AD382" i="1"/>
  <c r="AF382" i="1"/>
  <c r="AD383" i="1"/>
  <c r="AF383" i="1"/>
  <c r="AD384" i="1"/>
  <c r="AF384" i="1"/>
  <c r="AD385" i="1"/>
  <c r="AF385" i="1"/>
  <c r="N386" i="1"/>
  <c r="M386" i="1" s="1"/>
  <c r="AD386" i="1"/>
  <c r="AE386" i="1"/>
  <c r="AF386" i="1"/>
  <c r="N387" i="1"/>
  <c r="M387" i="1" s="1"/>
  <c r="AD387" i="1"/>
  <c r="AE387" i="1"/>
  <c r="AF387" i="1"/>
  <c r="N388" i="1"/>
  <c r="M388" i="1" s="1"/>
  <c r="AD388" i="1"/>
  <c r="AE388" i="1"/>
  <c r="AF388" i="1"/>
  <c r="N389" i="1"/>
  <c r="M389" i="1" s="1"/>
  <c r="AD389" i="1"/>
  <c r="AE389" i="1"/>
  <c r="AF389" i="1"/>
  <c r="AD390" i="1"/>
  <c r="AF390" i="1"/>
  <c r="AD391" i="1"/>
  <c r="AF391" i="1"/>
  <c r="AD392" i="1"/>
  <c r="AF392" i="1"/>
  <c r="AD393" i="1"/>
  <c r="AF393" i="1"/>
  <c r="AD394" i="1"/>
  <c r="AF394" i="1"/>
  <c r="AD395" i="1"/>
  <c r="AF395" i="1"/>
  <c r="AD396" i="1"/>
  <c r="AF396" i="1"/>
  <c r="AD397" i="1"/>
  <c r="AF397" i="1"/>
  <c r="N398" i="1"/>
  <c r="M398" i="1" s="1"/>
  <c r="AD398" i="1"/>
  <c r="AE398" i="1"/>
  <c r="AF398" i="1"/>
  <c r="N399" i="1"/>
  <c r="M399" i="1" s="1"/>
  <c r="AD399" i="1"/>
  <c r="AE399" i="1"/>
  <c r="AF399" i="1"/>
  <c r="N400" i="1"/>
  <c r="M400" i="1" s="1"/>
  <c r="AD400" i="1"/>
  <c r="AE400" i="1"/>
  <c r="AF400" i="1"/>
  <c r="N401" i="1"/>
  <c r="M401" i="1" s="1"/>
  <c r="AD401" i="1"/>
  <c r="AE401" i="1"/>
  <c r="AF401" i="1"/>
  <c r="AD402" i="1"/>
  <c r="AE402" i="1"/>
  <c r="AF402" i="1"/>
  <c r="AD403" i="1"/>
  <c r="AF403" i="1"/>
  <c r="AD404" i="1"/>
  <c r="AF404" i="1"/>
  <c r="AD405" i="1"/>
  <c r="AF405" i="1"/>
  <c r="AD406" i="1"/>
  <c r="AF406" i="1"/>
  <c r="AD407" i="1"/>
  <c r="AF407" i="1"/>
  <c r="AD408" i="1"/>
  <c r="AF408" i="1"/>
  <c r="AD409" i="1"/>
  <c r="AF409" i="1"/>
  <c r="N410" i="1"/>
  <c r="M410" i="1" s="1"/>
  <c r="AD410" i="1"/>
  <c r="AE410" i="1"/>
  <c r="AF410" i="1"/>
  <c r="N411" i="1"/>
  <c r="M411" i="1" s="1"/>
  <c r="AD411" i="1"/>
  <c r="AE411" i="1"/>
  <c r="AF411" i="1"/>
  <c r="N412" i="1"/>
  <c r="M412" i="1" s="1"/>
  <c r="AD412" i="1"/>
  <c r="AE412" i="1"/>
  <c r="AF412" i="1"/>
  <c r="N413" i="1"/>
  <c r="M413" i="1" s="1"/>
  <c r="AD413" i="1"/>
  <c r="AE413" i="1"/>
  <c r="AF413" i="1"/>
  <c r="AD414" i="1"/>
  <c r="AF414" i="1"/>
  <c r="AD415" i="1"/>
  <c r="AF415" i="1"/>
  <c r="AD416" i="1"/>
  <c r="AF416" i="1"/>
  <c r="AD417" i="1"/>
  <c r="AF417" i="1"/>
  <c r="AD418" i="1"/>
  <c r="AF418" i="1"/>
  <c r="AD419" i="1"/>
  <c r="AF419" i="1"/>
  <c r="AD420" i="1"/>
  <c r="AF420" i="1"/>
  <c r="AD421" i="1"/>
  <c r="AF421" i="1"/>
  <c r="N422" i="1"/>
  <c r="M422" i="1" s="1"/>
  <c r="AD422" i="1"/>
  <c r="AE422" i="1"/>
  <c r="AF422" i="1"/>
  <c r="N423" i="1"/>
  <c r="M423" i="1" s="1"/>
  <c r="AD423" i="1"/>
  <c r="AE423" i="1"/>
  <c r="AF423" i="1"/>
  <c r="N424" i="1"/>
  <c r="M424" i="1" s="1"/>
  <c r="AD424" i="1"/>
  <c r="AE424" i="1"/>
  <c r="AF424" i="1"/>
  <c r="N425" i="1"/>
  <c r="M425" i="1" s="1"/>
  <c r="AD425" i="1"/>
  <c r="AE425" i="1"/>
  <c r="AF425" i="1"/>
  <c r="AD426" i="1"/>
  <c r="AF426" i="1"/>
  <c r="AD427" i="1"/>
  <c r="AF427" i="1"/>
  <c r="AD428" i="1"/>
  <c r="AF428" i="1"/>
  <c r="AD429" i="1"/>
  <c r="AF429" i="1"/>
  <c r="AD430" i="1"/>
  <c r="AF430" i="1"/>
  <c r="AD431" i="1"/>
  <c r="AF431" i="1"/>
  <c r="AD432" i="1"/>
  <c r="AF432" i="1"/>
  <c r="AD433" i="1"/>
  <c r="AF433" i="1"/>
  <c r="N434" i="1"/>
  <c r="M434" i="1" s="1"/>
  <c r="AD434" i="1"/>
  <c r="AE434" i="1"/>
  <c r="AF434" i="1"/>
  <c r="N435" i="1"/>
  <c r="M435" i="1" s="1"/>
  <c r="AD435" i="1"/>
  <c r="AE435" i="1"/>
  <c r="AF435" i="1"/>
  <c r="N436" i="1"/>
  <c r="M436" i="1" s="1"/>
  <c r="AD436" i="1"/>
  <c r="AE436" i="1"/>
  <c r="AF436" i="1"/>
  <c r="N437" i="1"/>
  <c r="M437" i="1" s="1"/>
  <c r="AD437" i="1"/>
  <c r="AF437" i="1"/>
  <c r="AD438" i="1"/>
  <c r="AE438" i="1"/>
  <c r="AF438" i="1"/>
  <c r="N439" i="1"/>
  <c r="M439" i="1" s="1"/>
  <c r="AD439" i="1"/>
  <c r="AF439" i="1"/>
  <c r="AD440" i="1"/>
  <c r="AF440" i="1"/>
  <c r="AD441" i="1"/>
  <c r="AF441" i="1"/>
  <c r="AD442" i="1"/>
  <c r="AF442" i="1"/>
  <c r="AD443" i="1"/>
  <c r="AF443" i="1"/>
  <c r="AD444" i="1"/>
  <c r="AF444" i="1"/>
  <c r="AD445" i="1"/>
  <c r="AF445" i="1"/>
  <c r="N446" i="1"/>
  <c r="M446" i="1" s="1"/>
  <c r="AD446" i="1"/>
  <c r="AE446" i="1"/>
  <c r="AF446" i="1"/>
  <c r="N447" i="1"/>
  <c r="M447" i="1" s="1"/>
  <c r="AD447" i="1"/>
  <c r="AE447" i="1"/>
  <c r="AF447" i="1"/>
  <c r="N448" i="1"/>
  <c r="M448" i="1" s="1"/>
  <c r="AD448" i="1"/>
  <c r="AE448" i="1"/>
  <c r="AF448" i="1"/>
  <c r="AD449" i="1"/>
  <c r="AE449" i="1"/>
  <c r="AF449" i="1"/>
  <c r="AD450" i="1"/>
  <c r="AE450" i="1"/>
  <c r="AF450" i="1"/>
  <c r="AD451" i="1"/>
  <c r="AE451" i="1"/>
  <c r="AF451" i="1"/>
  <c r="AD452" i="1"/>
  <c r="AF452" i="1"/>
  <c r="AD453" i="1"/>
  <c r="AF453" i="1"/>
  <c r="AD454" i="1"/>
  <c r="AF454" i="1"/>
  <c r="AD455" i="1"/>
  <c r="AF455" i="1"/>
  <c r="AD456" i="1"/>
  <c r="AF456" i="1"/>
  <c r="AD457" i="1"/>
  <c r="AF457" i="1"/>
  <c r="N458" i="1"/>
  <c r="M458" i="1" s="1"/>
  <c r="AD458" i="1"/>
  <c r="AE458" i="1"/>
  <c r="AF458" i="1"/>
  <c r="N459" i="1"/>
  <c r="M459" i="1" s="1"/>
  <c r="AD459" i="1"/>
  <c r="AE459" i="1"/>
  <c r="AF459" i="1"/>
  <c r="N460" i="1"/>
  <c r="M460" i="1" s="1"/>
  <c r="AD460" i="1"/>
  <c r="AE460" i="1"/>
  <c r="AF460" i="1"/>
  <c r="N461" i="1"/>
  <c r="M461" i="1" s="1"/>
  <c r="AD461" i="1"/>
  <c r="AE461" i="1"/>
  <c r="AF461" i="1"/>
  <c r="AD462" i="1"/>
  <c r="AF462" i="1"/>
  <c r="N463" i="1"/>
  <c r="M463" i="1" s="1"/>
  <c r="AD463" i="1"/>
  <c r="AE463" i="1"/>
  <c r="AF463" i="1"/>
  <c r="AD464" i="1"/>
  <c r="AF464" i="1"/>
  <c r="AD465" i="1"/>
  <c r="AF465" i="1"/>
  <c r="AD466" i="1"/>
  <c r="AF466" i="1"/>
  <c r="AD467" i="1"/>
  <c r="AF467" i="1"/>
  <c r="AD468" i="1"/>
  <c r="AF468" i="1"/>
  <c r="AD469" i="1"/>
  <c r="AF469" i="1"/>
  <c r="N470" i="1"/>
  <c r="M470" i="1" s="1"/>
  <c r="AD470" i="1"/>
  <c r="AE470" i="1"/>
  <c r="AF470" i="1"/>
  <c r="N471" i="1"/>
  <c r="M471" i="1" s="1"/>
  <c r="AD471" i="1"/>
  <c r="AE471" i="1"/>
  <c r="AF471" i="1"/>
  <c r="N472" i="1"/>
  <c r="M472" i="1" s="1"/>
  <c r="AD472" i="1"/>
  <c r="AE472" i="1"/>
  <c r="AF472" i="1"/>
  <c r="N473" i="1"/>
  <c r="M473" i="1" s="1"/>
  <c r="AD473" i="1"/>
  <c r="AE473" i="1"/>
  <c r="AF473" i="1"/>
  <c r="AD474" i="1"/>
  <c r="AE474" i="1"/>
  <c r="AF474" i="1"/>
  <c r="N475" i="1"/>
  <c r="M475" i="1" s="1"/>
  <c r="AD475" i="1"/>
  <c r="AE475" i="1"/>
  <c r="AF475" i="1"/>
  <c r="AD476" i="1"/>
  <c r="AF476" i="1"/>
  <c r="AD477" i="1"/>
  <c r="AF477" i="1"/>
  <c r="AD478" i="1"/>
  <c r="AF478" i="1"/>
  <c r="AD479" i="1"/>
  <c r="AF479" i="1"/>
  <c r="AD480" i="1"/>
  <c r="AF480" i="1"/>
  <c r="AD481" i="1"/>
  <c r="AF481" i="1"/>
  <c r="N482" i="1"/>
  <c r="M482" i="1" s="1"/>
  <c r="AD482" i="1"/>
  <c r="AE482" i="1"/>
  <c r="AF482" i="1"/>
  <c r="N483" i="1"/>
  <c r="M483" i="1" s="1"/>
  <c r="AD483" i="1"/>
  <c r="AE483" i="1"/>
  <c r="AF483" i="1"/>
  <c r="N484" i="1"/>
  <c r="M484" i="1" s="1"/>
  <c r="AD484" i="1"/>
  <c r="AE484" i="1"/>
  <c r="AF484" i="1"/>
  <c r="N485" i="1"/>
  <c r="M485" i="1" s="1"/>
  <c r="AD485" i="1"/>
  <c r="AE485" i="1"/>
  <c r="AF485" i="1"/>
  <c r="AD486" i="1"/>
  <c r="AF486" i="1"/>
  <c r="AD487" i="1"/>
  <c r="AE487" i="1"/>
  <c r="AF487" i="1"/>
  <c r="AD488" i="1"/>
  <c r="AF488" i="1"/>
  <c r="AD489" i="1"/>
  <c r="AF489" i="1"/>
  <c r="AD490" i="1"/>
  <c r="AF490" i="1"/>
  <c r="AD491" i="1"/>
  <c r="AF491" i="1"/>
  <c r="AD492" i="1"/>
  <c r="AF492" i="1"/>
  <c r="AD493" i="1"/>
  <c r="AF493" i="1"/>
  <c r="N494" i="1"/>
  <c r="M494" i="1" s="1"/>
  <c r="AD494" i="1"/>
  <c r="AE494" i="1"/>
  <c r="AF494" i="1"/>
  <c r="N495" i="1"/>
  <c r="M495" i="1" s="1"/>
  <c r="AD495" i="1"/>
  <c r="AE495" i="1"/>
  <c r="AF495" i="1"/>
  <c r="N496" i="1"/>
  <c r="M496" i="1" s="1"/>
  <c r="AD496" i="1"/>
  <c r="AE496" i="1"/>
  <c r="AF496" i="1"/>
  <c r="N497" i="1"/>
  <c r="M497" i="1" s="1"/>
  <c r="AD497" i="1"/>
  <c r="AE497" i="1"/>
  <c r="AF497" i="1"/>
  <c r="AD498" i="1"/>
  <c r="AF498" i="1"/>
  <c r="AD499" i="1"/>
  <c r="AE499" i="1"/>
  <c r="AF499" i="1"/>
  <c r="AD500" i="1"/>
  <c r="AF500" i="1"/>
  <c r="AD501" i="1"/>
  <c r="AF501" i="1"/>
  <c r="AD502" i="1"/>
  <c r="AF502" i="1"/>
  <c r="AD503" i="1"/>
  <c r="AF503" i="1"/>
  <c r="AD504" i="1"/>
  <c r="AF504" i="1"/>
  <c r="AD505" i="1"/>
  <c r="AF505" i="1"/>
  <c r="N506" i="1"/>
  <c r="M506" i="1" s="1"/>
  <c r="AD506" i="1"/>
  <c r="AE506" i="1"/>
  <c r="AF506" i="1"/>
  <c r="N507" i="1"/>
  <c r="M507" i="1" s="1"/>
  <c r="AD507" i="1"/>
  <c r="AE507" i="1"/>
  <c r="AF507" i="1"/>
  <c r="N508" i="1"/>
  <c r="M508" i="1" s="1"/>
  <c r="AD508" i="1"/>
  <c r="AE508" i="1"/>
  <c r="AF508" i="1"/>
  <c r="N509" i="1"/>
  <c r="M509" i="1" s="1"/>
  <c r="AD509" i="1"/>
  <c r="AE509" i="1"/>
  <c r="AF509" i="1"/>
  <c r="AD510" i="1"/>
  <c r="AE510" i="1"/>
  <c r="AF510" i="1"/>
  <c r="AD511" i="1"/>
  <c r="AE511" i="1"/>
  <c r="AF511" i="1"/>
  <c r="AD512" i="1"/>
  <c r="AF512" i="1"/>
  <c r="AD513" i="1"/>
  <c r="AF513" i="1"/>
  <c r="AD514" i="1"/>
  <c r="AF514" i="1"/>
  <c r="AD515" i="1"/>
  <c r="AF515" i="1"/>
  <c r="AD516" i="1"/>
  <c r="AF516" i="1"/>
  <c r="AD517" i="1"/>
  <c r="AF517" i="1"/>
  <c r="N518" i="1"/>
  <c r="M518" i="1" s="1"/>
  <c r="AD518" i="1"/>
  <c r="AE518" i="1"/>
  <c r="AF518" i="1"/>
  <c r="N519" i="1"/>
  <c r="M519" i="1" s="1"/>
  <c r="AD519" i="1"/>
  <c r="AE519" i="1"/>
  <c r="AF519" i="1"/>
  <c r="N520" i="1"/>
  <c r="M520" i="1" s="1"/>
  <c r="AD520" i="1"/>
  <c r="AE520" i="1"/>
  <c r="AF520" i="1"/>
  <c r="N521" i="1"/>
  <c r="M521" i="1" s="1"/>
  <c r="AD521" i="1"/>
  <c r="AE521" i="1"/>
  <c r="AF521" i="1"/>
  <c r="AD522" i="1"/>
  <c r="AE522" i="1"/>
  <c r="AF522" i="1"/>
  <c r="AD523" i="1"/>
  <c r="AF523" i="1"/>
  <c r="AD524" i="1"/>
  <c r="AF524" i="1"/>
  <c r="AD525" i="1"/>
  <c r="AF525" i="1"/>
  <c r="AD526" i="1"/>
  <c r="AF526" i="1"/>
  <c r="AD527" i="1"/>
  <c r="AF527" i="1"/>
  <c r="AD528" i="1"/>
  <c r="AF528" i="1"/>
  <c r="AD529" i="1"/>
  <c r="AF529" i="1"/>
  <c r="N530" i="1"/>
  <c r="M530" i="1" s="1"/>
  <c r="AD530" i="1"/>
  <c r="AE530" i="1"/>
  <c r="AF530" i="1"/>
  <c r="N531" i="1"/>
  <c r="M531" i="1" s="1"/>
  <c r="AD531" i="1"/>
  <c r="AE531" i="1"/>
  <c r="AF531" i="1"/>
  <c r="N532" i="1"/>
  <c r="M532" i="1" s="1"/>
  <c r="AD532" i="1"/>
  <c r="AE532" i="1"/>
  <c r="AF532" i="1"/>
  <c r="N533" i="1"/>
  <c r="M533" i="1" s="1"/>
  <c r="AD533" i="1"/>
  <c r="AE533" i="1"/>
  <c r="AF533" i="1"/>
  <c r="AD534" i="1"/>
  <c r="AF534" i="1"/>
  <c r="AD535" i="1"/>
  <c r="AF535" i="1"/>
  <c r="AD536" i="1"/>
  <c r="AF536" i="1"/>
  <c r="AD537" i="1"/>
  <c r="AF537" i="1"/>
  <c r="AD538" i="1"/>
  <c r="AF538" i="1"/>
  <c r="AD539" i="1"/>
  <c r="AF539" i="1"/>
  <c r="AD540" i="1"/>
  <c r="AF540" i="1"/>
  <c r="AD541" i="1"/>
  <c r="AF541" i="1"/>
  <c r="N542" i="1"/>
  <c r="M542" i="1" s="1"/>
  <c r="AD542" i="1"/>
  <c r="AE542" i="1"/>
  <c r="AF542" i="1"/>
  <c r="N543" i="1"/>
  <c r="M543" i="1" s="1"/>
  <c r="AD543" i="1"/>
  <c r="AE543" i="1"/>
  <c r="AF543" i="1"/>
  <c r="N544" i="1"/>
  <c r="M544" i="1" s="1"/>
  <c r="AD544" i="1"/>
  <c r="AE544" i="1"/>
  <c r="AF544" i="1"/>
  <c r="AD545" i="1"/>
  <c r="AE545" i="1"/>
  <c r="AF545" i="1"/>
  <c r="AD546" i="1"/>
  <c r="AE546" i="1"/>
  <c r="AF546" i="1"/>
  <c r="AD547" i="1"/>
  <c r="AF547" i="1"/>
  <c r="AD548" i="1"/>
  <c r="AF548" i="1"/>
  <c r="N549" i="1"/>
  <c r="M549" i="1" s="1"/>
  <c r="AD549" i="1"/>
  <c r="AF549" i="1"/>
  <c r="AD550" i="1"/>
  <c r="AF550" i="1"/>
  <c r="AD551" i="1"/>
  <c r="AF551" i="1"/>
  <c r="AD552" i="1"/>
  <c r="AF552" i="1"/>
  <c r="AD553" i="1"/>
  <c r="AF553" i="1"/>
  <c r="N554" i="1"/>
  <c r="M554" i="1" s="1"/>
  <c r="AD554" i="1"/>
  <c r="AE554" i="1"/>
  <c r="AF554" i="1"/>
  <c r="N555" i="1"/>
  <c r="M555" i="1" s="1"/>
  <c r="AD555" i="1"/>
  <c r="AE555" i="1"/>
  <c r="AF555" i="1"/>
  <c r="N556" i="1"/>
  <c r="M556" i="1" s="1"/>
  <c r="AD556" i="1"/>
  <c r="AE556" i="1"/>
  <c r="AF556" i="1"/>
  <c r="N557" i="1"/>
  <c r="M557" i="1" s="1"/>
  <c r="AD557" i="1"/>
  <c r="AE557" i="1"/>
  <c r="AF557" i="1"/>
  <c r="AD558" i="1"/>
  <c r="AE558" i="1"/>
  <c r="AF558" i="1"/>
  <c r="AD559" i="1"/>
  <c r="AF559" i="1"/>
  <c r="AD560" i="1"/>
  <c r="AF560" i="1"/>
  <c r="AD561" i="1"/>
  <c r="AF561" i="1"/>
  <c r="AD562" i="1"/>
  <c r="AF562" i="1"/>
  <c r="AD563" i="1"/>
  <c r="AF563" i="1"/>
  <c r="AD564" i="1"/>
  <c r="AF564" i="1"/>
  <c r="AD565" i="1"/>
  <c r="AF565" i="1"/>
  <c r="N566" i="1"/>
  <c r="M566" i="1" s="1"/>
  <c r="AD566" i="1"/>
  <c r="AE566" i="1"/>
  <c r="AF566" i="1"/>
  <c r="N567" i="1"/>
  <c r="M567" i="1" s="1"/>
  <c r="AD567" i="1"/>
  <c r="AE567" i="1"/>
  <c r="AF567" i="1"/>
  <c r="N568" i="1"/>
  <c r="M568" i="1" s="1"/>
  <c r="AD568" i="1"/>
  <c r="AE568" i="1"/>
  <c r="AF568" i="1"/>
  <c r="N569" i="1"/>
  <c r="M569" i="1" s="1"/>
  <c r="AD569" i="1"/>
  <c r="AE569" i="1"/>
  <c r="AF569" i="1"/>
  <c r="AD570" i="1"/>
  <c r="AF570" i="1"/>
  <c r="AD571" i="1"/>
  <c r="AF571" i="1"/>
  <c r="AD572" i="1"/>
  <c r="AF572" i="1"/>
  <c r="AD573" i="1"/>
  <c r="AF573" i="1"/>
  <c r="AD574" i="1"/>
  <c r="AF574" i="1"/>
  <c r="AD575" i="1"/>
  <c r="AF575" i="1"/>
  <c r="AD576" i="1"/>
  <c r="AF576" i="1"/>
  <c r="AD577" i="1"/>
  <c r="AF577" i="1"/>
  <c r="N578" i="1"/>
  <c r="M578" i="1" s="1"/>
  <c r="AD578" i="1"/>
  <c r="AE578" i="1"/>
  <c r="AF578" i="1"/>
  <c r="N579" i="1"/>
  <c r="M579" i="1" s="1"/>
  <c r="AD579" i="1"/>
  <c r="AE579" i="1"/>
  <c r="AF579" i="1"/>
  <c r="N580" i="1"/>
  <c r="M580" i="1" s="1"/>
  <c r="AD580" i="1"/>
  <c r="AE580" i="1"/>
  <c r="AF580" i="1"/>
  <c r="N581" i="1"/>
  <c r="M581" i="1" s="1"/>
  <c r="AD581" i="1"/>
  <c r="AE581" i="1"/>
  <c r="AF581" i="1"/>
  <c r="AD582" i="1"/>
  <c r="AE582" i="1"/>
  <c r="AF582" i="1"/>
  <c r="N583" i="1"/>
  <c r="M583" i="1" s="1"/>
  <c r="AD583" i="1"/>
  <c r="AF583" i="1"/>
  <c r="AD584" i="1"/>
  <c r="AF584" i="1"/>
  <c r="AD585" i="1"/>
  <c r="AF585" i="1"/>
  <c r="AD586" i="1"/>
  <c r="AF586" i="1"/>
  <c r="AD587" i="1"/>
  <c r="AF587" i="1"/>
  <c r="AD588" i="1"/>
  <c r="AF588" i="1"/>
  <c r="AD589" i="1"/>
  <c r="AF589" i="1"/>
  <c r="N590" i="1"/>
  <c r="M590" i="1" s="1"/>
  <c r="AD590" i="1"/>
  <c r="AE590" i="1"/>
  <c r="AF590" i="1"/>
  <c r="N591" i="1"/>
  <c r="M591" i="1" s="1"/>
  <c r="AD591" i="1"/>
  <c r="AE591" i="1"/>
  <c r="AF591" i="1"/>
  <c r="N592" i="1"/>
  <c r="M592" i="1" s="1"/>
  <c r="AD592" i="1"/>
  <c r="AE592" i="1"/>
  <c r="AF592" i="1"/>
  <c r="N593" i="1"/>
  <c r="M593" i="1" s="1"/>
  <c r="AD593" i="1"/>
  <c r="AE593" i="1"/>
  <c r="AF593" i="1"/>
  <c r="AD594" i="1"/>
  <c r="AF594" i="1"/>
  <c r="AD595" i="1"/>
  <c r="AE595" i="1"/>
  <c r="AF595" i="1"/>
  <c r="AD596" i="1"/>
  <c r="AF596" i="1"/>
  <c r="AD597" i="1"/>
  <c r="AF597" i="1"/>
  <c r="AD598" i="1"/>
  <c r="AF598" i="1"/>
  <c r="AD599" i="1"/>
  <c r="AF599" i="1"/>
  <c r="AD600" i="1"/>
  <c r="AF600" i="1"/>
  <c r="AD601" i="1"/>
  <c r="AF601" i="1"/>
  <c r="N602" i="1"/>
  <c r="M602" i="1" s="1"/>
  <c r="AD602" i="1"/>
  <c r="AE602" i="1"/>
  <c r="AF602" i="1"/>
  <c r="N603" i="1"/>
  <c r="M603" i="1" s="1"/>
  <c r="AD603" i="1"/>
  <c r="AE603" i="1"/>
  <c r="AF603" i="1"/>
  <c r="N604" i="1"/>
  <c r="M604" i="1" s="1"/>
  <c r="AD604" i="1"/>
  <c r="AE604" i="1"/>
  <c r="AF604" i="1"/>
  <c r="N605" i="1"/>
  <c r="M605" i="1" s="1"/>
  <c r="AD605" i="1"/>
  <c r="AE605" i="1"/>
  <c r="AF605" i="1"/>
  <c r="AD606" i="1"/>
  <c r="AF606" i="1"/>
  <c r="N607" i="1"/>
  <c r="M607" i="1" s="1"/>
  <c r="AD607" i="1"/>
  <c r="AF607" i="1"/>
  <c r="AD608" i="1"/>
  <c r="AF608" i="1"/>
  <c r="AD609" i="1"/>
  <c r="AF609" i="1"/>
  <c r="AD610" i="1"/>
  <c r="AF610" i="1"/>
  <c r="AD611" i="1"/>
  <c r="AF611" i="1"/>
  <c r="AD612" i="1"/>
  <c r="AF612" i="1"/>
  <c r="AD613" i="1"/>
  <c r="AF613" i="1"/>
  <c r="N614" i="1"/>
  <c r="M614" i="1" s="1"/>
  <c r="AD614" i="1"/>
  <c r="AE614" i="1"/>
  <c r="AF614" i="1"/>
  <c r="N615" i="1"/>
  <c r="M615" i="1" s="1"/>
  <c r="AD615" i="1"/>
  <c r="AE615" i="1"/>
  <c r="AF615" i="1"/>
  <c r="N616" i="1"/>
  <c r="M616" i="1" s="1"/>
  <c r="AD616" i="1"/>
  <c r="AE616" i="1"/>
  <c r="AF616" i="1"/>
  <c r="N617" i="1"/>
  <c r="M617" i="1" s="1"/>
  <c r="AD617" i="1"/>
  <c r="AE617" i="1"/>
  <c r="AF617" i="1"/>
  <c r="N618" i="1"/>
  <c r="M618" i="1" s="1"/>
  <c r="AD618" i="1"/>
  <c r="AE618" i="1"/>
  <c r="AF618" i="1"/>
  <c r="N619" i="1"/>
  <c r="M619" i="1" s="1"/>
  <c r="AD619" i="1"/>
  <c r="AF619" i="1"/>
  <c r="AD620" i="1"/>
  <c r="AF620" i="1"/>
  <c r="AD621" i="1"/>
  <c r="AF621" i="1"/>
  <c r="AD622" i="1"/>
  <c r="AF622" i="1"/>
  <c r="AD623" i="1"/>
  <c r="AF623" i="1"/>
  <c r="AD624" i="1"/>
  <c r="AF624" i="1"/>
  <c r="AD625" i="1"/>
  <c r="AF625" i="1"/>
  <c r="N626" i="1"/>
  <c r="M626" i="1" s="1"/>
  <c r="AD626" i="1"/>
  <c r="AE626" i="1"/>
  <c r="AF626" i="1"/>
  <c r="N627" i="1"/>
  <c r="M627" i="1" s="1"/>
  <c r="AD627" i="1"/>
  <c r="AE627" i="1"/>
  <c r="AF627" i="1"/>
  <c r="N628" i="1"/>
  <c r="M628" i="1" s="1"/>
  <c r="AD628" i="1"/>
  <c r="AE628" i="1"/>
  <c r="AF628" i="1"/>
  <c r="N629" i="1"/>
  <c r="M629" i="1" s="1"/>
  <c r="AD629" i="1"/>
  <c r="AE629" i="1"/>
  <c r="AF629" i="1"/>
  <c r="N630" i="1"/>
  <c r="M630" i="1" s="1"/>
  <c r="AD630" i="1"/>
  <c r="AE630" i="1"/>
  <c r="AF630" i="1"/>
  <c r="N631" i="1"/>
  <c r="M631" i="1" s="1"/>
  <c r="AD631" i="1"/>
  <c r="AF631" i="1"/>
  <c r="AD632" i="1"/>
  <c r="AF632" i="1"/>
  <c r="AD633" i="1"/>
  <c r="AF633" i="1"/>
  <c r="AD634" i="1"/>
  <c r="AF634" i="1"/>
  <c r="AD635" i="1"/>
  <c r="AF635" i="1"/>
  <c r="AD636" i="1"/>
  <c r="AF636" i="1"/>
  <c r="AD637" i="1"/>
  <c r="AF637" i="1"/>
  <c r="N638" i="1"/>
  <c r="M638" i="1" s="1"/>
  <c r="AD638" i="1"/>
  <c r="AE638" i="1"/>
  <c r="AF638" i="1"/>
  <c r="N639" i="1"/>
  <c r="M639" i="1" s="1"/>
  <c r="AD639" i="1"/>
  <c r="AE639" i="1"/>
  <c r="AF639" i="1"/>
  <c r="N640" i="1"/>
  <c r="M640" i="1" s="1"/>
  <c r="AD640" i="1"/>
  <c r="AE640" i="1"/>
  <c r="AF640" i="1"/>
  <c r="N641" i="1"/>
  <c r="M641" i="1" s="1"/>
  <c r="AD641" i="1"/>
  <c r="AE641" i="1"/>
  <c r="AF641" i="1"/>
  <c r="N642" i="1"/>
  <c r="M642" i="1" s="1"/>
  <c r="AD642" i="1"/>
  <c r="AF642" i="1"/>
  <c r="AD643" i="1"/>
  <c r="AE643" i="1"/>
  <c r="AF643" i="1"/>
  <c r="AD644" i="1"/>
  <c r="AF644" i="1"/>
  <c r="AD645" i="1"/>
  <c r="AF645" i="1"/>
  <c r="AD646" i="1"/>
  <c r="AF646" i="1"/>
  <c r="AD647" i="1"/>
  <c r="AF647" i="1"/>
  <c r="AD648" i="1"/>
  <c r="AF648" i="1"/>
  <c r="AD649" i="1"/>
  <c r="AF649" i="1"/>
  <c r="N650" i="1"/>
  <c r="M650" i="1" s="1"/>
  <c r="AD650" i="1"/>
  <c r="AE650" i="1"/>
  <c r="AF650" i="1"/>
  <c r="N651" i="1"/>
  <c r="M651" i="1" s="1"/>
  <c r="AD651" i="1"/>
  <c r="AE651" i="1"/>
  <c r="AF651" i="1"/>
  <c r="N652" i="1"/>
  <c r="M652" i="1" s="1"/>
  <c r="AD652" i="1"/>
  <c r="AE652" i="1"/>
  <c r="AF652" i="1"/>
  <c r="N653" i="1"/>
  <c r="M653" i="1" s="1"/>
  <c r="AD653" i="1"/>
  <c r="AE653" i="1"/>
  <c r="AF653" i="1"/>
  <c r="AD654" i="1"/>
  <c r="AF654" i="1"/>
  <c r="N655" i="1"/>
  <c r="M655" i="1" s="1"/>
  <c r="AD655" i="1"/>
  <c r="AE655" i="1"/>
  <c r="AF655" i="1"/>
  <c r="AD656" i="1"/>
  <c r="AF656" i="1"/>
  <c r="AD657" i="1"/>
  <c r="AF657" i="1"/>
  <c r="AD658" i="1"/>
  <c r="AF658" i="1"/>
  <c r="AD659" i="1"/>
  <c r="AF659" i="1"/>
  <c r="AD660" i="1"/>
  <c r="AF660" i="1"/>
  <c r="AD661" i="1"/>
  <c r="AF661" i="1"/>
  <c r="N662" i="1"/>
  <c r="M662" i="1" s="1"/>
  <c r="AD662" i="1"/>
  <c r="AE662" i="1"/>
  <c r="AF662" i="1"/>
  <c r="N663" i="1"/>
  <c r="M663" i="1" s="1"/>
  <c r="AD663" i="1"/>
  <c r="AE663" i="1"/>
  <c r="AF663" i="1"/>
  <c r="N664" i="1"/>
  <c r="M664" i="1" s="1"/>
  <c r="AD664" i="1"/>
  <c r="AE664" i="1"/>
  <c r="AF664" i="1"/>
  <c r="N665" i="1"/>
  <c r="M665" i="1" s="1"/>
  <c r="AD665" i="1"/>
  <c r="AE665" i="1"/>
  <c r="AF665" i="1"/>
  <c r="N666" i="1"/>
  <c r="M666" i="1" s="1"/>
  <c r="AD666" i="1"/>
  <c r="AE666" i="1"/>
  <c r="AF666" i="1"/>
  <c r="N667" i="1"/>
  <c r="M667" i="1" s="1"/>
  <c r="AD667" i="1"/>
  <c r="AE667" i="1"/>
  <c r="AF667" i="1"/>
  <c r="AD668" i="1"/>
  <c r="AF668" i="1"/>
  <c r="AD669" i="1"/>
  <c r="AF669" i="1"/>
  <c r="AD670" i="1"/>
  <c r="AF670" i="1"/>
  <c r="AD671" i="1"/>
  <c r="AF671" i="1"/>
  <c r="AD672" i="1"/>
  <c r="AE672" i="1"/>
  <c r="AF672" i="1"/>
  <c r="AD673" i="1"/>
  <c r="AF673" i="1"/>
  <c r="N674" i="1"/>
  <c r="M674" i="1" s="1"/>
  <c r="AD674" i="1"/>
  <c r="AE674" i="1"/>
  <c r="AF674" i="1"/>
  <c r="N675" i="1"/>
  <c r="M675" i="1" s="1"/>
  <c r="AD675" i="1"/>
  <c r="AE675" i="1"/>
  <c r="AF675" i="1"/>
  <c r="N676" i="1"/>
  <c r="M676" i="1" s="1"/>
  <c r="AD676" i="1"/>
  <c r="AE676" i="1"/>
  <c r="AF676" i="1"/>
  <c r="N677" i="1"/>
  <c r="M677" i="1" s="1"/>
  <c r="AD677" i="1"/>
  <c r="AE677" i="1"/>
  <c r="AF677" i="1"/>
  <c r="N678" i="1"/>
  <c r="M678" i="1" s="1"/>
  <c r="AD678" i="1"/>
  <c r="AE678" i="1"/>
  <c r="AF678" i="1"/>
  <c r="AD679" i="1"/>
  <c r="AE679" i="1"/>
  <c r="AF679" i="1"/>
  <c r="AD680" i="1"/>
  <c r="AF680" i="1"/>
  <c r="AD681" i="1"/>
  <c r="AF681" i="1"/>
  <c r="AD682" i="1"/>
  <c r="AF682" i="1"/>
  <c r="AD683" i="1"/>
  <c r="AF683" i="1"/>
  <c r="AD684" i="1"/>
  <c r="AF684" i="1"/>
  <c r="AD685" i="1"/>
  <c r="AF685" i="1"/>
  <c r="N686" i="1"/>
  <c r="M686" i="1" s="1"/>
  <c r="AD686" i="1"/>
  <c r="AE686" i="1"/>
  <c r="AF686" i="1"/>
  <c r="N687" i="1"/>
  <c r="M687" i="1" s="1"/>
  <c r="AD687" i="1"/>
  <c r="AE687" i="1"/>
  <c r="AF687" i="1"/>
  <c r="N688" i="1"/>
  <c r="M688" i="1" s="1"/>
  <c r="AD688" i="1"/>
  <c r="AE688" i="1"/>
  <c r="AF688" i="1"/>
  <c r="N689" i="1"/>
  <c r="M689" i="1" s="1"/>
  <c r="AD689" i="1"/>
  <c r="AE689" i="1"/>
  <c r="AF689" i="1"/>
  <c r="N690" i="1"/>
  <c r="M690" i="1" s="1"/>
  <c r="AD690" i="1"/>
  <c r="AF690" i="1"/>
  <c r="N691" i="1"/>
  <c r="M691" i="1" s="1"/>
  <c r="AD691" i="1"/>
  <c r="AF691" i="1"/>
  <c r="AD692" i="1"/>
  <c r="AF692" i="1"/>
  <c r="AD693" i="1"/>
  <c r="AF693" i="1"/>
  <c r="AD694" i="1"/>
  <c r="AF694" i="1"/>
  <c r="AD695" i="1"/>
  <c r="AF695" i="1"/>
  <c r="AD696" i="1"/>
  <c r="AF696" i="1"/>
  <c r="AD697" i="1"/>
  <c r="AF697" i="1"/>
  <c r="N698" i="1"/>
  <c r="M698" i="1" s="1"/>
  <c r="AD698" i="1"/>
  <c r="AE698" i="1"/>
  <c r="AF698" i="1"/>
  <c r="N699" i="1"/>
  <c r="M699" i="1" s="1"/>
  <c r="AD699" i="1"/>
  <c r="AE699" i="1"/>
  <c r="AF699" i="1"/>
  <c r="N700" i="1"/>
  <c r="M700" i="1" s="1"/>
  <c r="AD700" i="1"/>
  <c r="AE700" i="1"/>
  <c r="AF700" i="1"/>
  <c r="N701" i="1"/>
  <c r="M701" i="1" s="1"/>
  <c r="AD701" i="1"/>
  <c r="AE701" i="1"/>
  <c r="AF701" i="1"/>
  <c r="AD702" i="1"/>
  <c r="AF702" i="1"/>
  <c r="AD703" i="1"/>
  <c r="AE703" i="1"/>
  <c r="AF703" i="1"/>
  <c r="AD704" i="1"/>
  <c r="AF704" i="1"/>
  <c r="AD705" i="1"/>
  <c r="AF705" i="1"/>
  <c r="AD706" i="1"/>
  <c r="AF706" i="1"/>
  <c r="AD707" i="1"/>
  <c r="AF707" i="1"/>
  <c r="AD708" i="1"/>
  <c r="AF708" i="1"/>
  <c r="AD709" i="1"/>
  <c r="AF709" i="1"/>
  <c r="N710" i="1"/>
  <c r="M710" i="1" s="1"/>
  <c r="AD710" i="1"/>
  <c r="AE710" i="1"/>
  <c r="AF710" i="1"/>
  <c r="N711" i="1"/>
  <c r="M711" i="1" s="1"/>
  <c r="AD711" i="1"/>
  <c r="AE711" i="1"/>
  <c r="AF711" i="1"/>
  <c r="N712" i="1"/>
  <c r="M712" i="1" s="1"/>
  <c r="AD712" i="1"/>
  <c r="AE712" i="1"/>
  <c r="AF712" i="1"/>
  <c r="N713" i="1"/>
  <c r="M713" i="1" s="1"/>
  <c r="AD713" i="1"/>
  <c r="AE713" i="1"/>
  <c r="AF713" i="1"/>
  <c r="N714" i="1"/>
  <c r="M714" i="1" s="1"/>
  <c r="AD714" i="1"/>
  <c r="AE714" i="1"/>
  <c r="AF714" i="1"/>
  <c r="AD715" i="1"/>
  <c r="AE715" i="1"/>
  <c r="AF715" i="1"/>
  <c r="AD716" i="1"/>
  <c r="AF716" i="1"/>
  <c r="AD717" i="1"/>
  <c r="AF717" i="1"/>
  <c r="AD718" i="1"/>
  <c r="AF718" i="1"/>
  <c r="AD719" i="1"/>
  <c r="AF719" i="1"/>
  <c r="AD720" i="1"/>
  <c r="AF720" i="1"/>
  <c r="AD721" i="1"/>
  <c r="AF721" i="1"/>
  <c r="N722" i="1"/>
  <c r="M722" i="1" s="1"/>
  <c r="AD722" i="1"/>
  <c r="AE722" i="1"/>
  <c r="AF722" i="1"/>
  <c r="N723" i="1"/>
  <c r="M723" i="1" s="1"/>
  <c r="AD723" i="1"/>
  <c r="AE723" i="1"/>
  <c r="AF723" i="1"/>
  <c r="N724" i="1"/>
  <c r="M724" i="1" s="1"/>
  <c r="AD724" i="1"/>
  <c r="AE724" i="1"/>
  <c r="AF724" i="1"/>
  <c r="N725" i="1"/>
  <c r="M725" i="1" s="1"/>
  <c r="AD725" i="1"/>
  <c r="AE725" i="1"/>
  <c r="AF725" i="1"/>
  <c r="N726" i="1"/>
  <c r="M726" i="1" s="1"/>
  <c r="AD726" i="1"/>
  <c r="AE726" i="1"/>
  <c r="AF726" i="1"/>
  <c r="AD727" i="1"/>
  <c r="AE727" i="1"/>
  <c r="AF727" i="1"/>
  <c r="AD728" i="1"/>
  <c r="AF728" i="1"/>
  <c r="AD729" i="1"/>
  <c r="AF729" i="1"/>
  <c r="AD730" i="1"/>
  <c r="AF730" i="1"/>
  <c r="AD731" i="1"/>
  <c r="AF731" i="1"/>
  <c r="AD732" i="1"/>
  <c r="AF732" i="1"/>
  <c r="AD733" i="1"/>
  <c r="AF733" i="1"/>
  <c r="N734" i="1"/>
  <c r="M734" i="1" s="1"/>
  <c r="AD734" i="1"/>
  <c r="AE734" i="1"/>
  <c r="AF734" i="1"/>
  <c r="N735" i="1"/>
  <c r="M735" i="1" s="1"/>
  <c r="AD735" i="1"/>
  <c r="AE735" i="1"/>
  <c r="AF735" i="1"/>
  <c r="N736" i="1"/>
  <c r="M736" i="1" s="1"/>
  <c r="AD736" i="1"/>
  <c r="AE736" i="1"/>
  <c r="AF736" i="1"/>
  <c r="N737" i="1"/>
  <c r="M737" i="1" s="1"/>
  <c r="AD737" i="1"/>
  <c r="AE737" i="1"/>
  <c r="AF737" i="1"/>
  <c r="N738" i="1"/>
  <c r="M738" i="1" s="1"/>
  <c r="AD738" i="1"/>
  <c r="AF738" i="1"/>
  <c r="AD739" i="1"/>
  <c r="AE739" i="1"/>
  <c r="AF739" i="1"/>
  <c r="AD740" i="1"/>
  <c r="AF740" i="1"/>
  <c r="AD741" i="1"/>
  <c r="AF741" i="1"/>
  <c r="AD742" i="1"/>
  <c r="AF742" i="1"/>
  <c r="AD743" i="1"/>
  <c r="AF743" i="1"/>
  <c r="AD744" i="1"/>
  <c r="AF744" i="1"/>
  <c r="AD745" i="1"/>
  <c r="AF745" i="1"/>
  <c r="N746" i="1"/>
  <c r="M746" i="1" s="1"/>
  <c r="AD746" i="1"/>
  <c r="AE746" i="1"/>
  <c r="AF746" i="1"/>
  <c r="N747" i="1"/>
  <c r="M747" i="1" s="1"/>
  <c r="AD747" i="1"/>
  <c r="AE747" i="1"/>
  <c r="AF747" i="1"/>
  <c r="N748" i="1"/>
  <c r="M748" i="1" s="1"/>
  <c r="AD748" i="1"/>
  <c r="AE748" i="1"/>
  <c r="AF748" i="1"/>
  <c r="N749" i="1"/>
  <c r="M749" i="1" s="1"/>
  <c r="AD749" i="1"/>
  <c r="AE749" i="1"/>
  <c r="AF749" i="1"/>
  <c r="AD750" i="1"/>
  <c r="AF750" i="1"/>
  <c r="N751" i="1"/>
  <c r="M751" i="1" s="1"/>
  <c r="AD751" i="1"/>
  <c r="AE751" i="1"/>
  <c r="AF751" i="1"/>
  <c r="AD752" i="1"/>
  <c r="AF752" i="1"/>
  <c r="AD753" i="1"/>
  <c r="AF753" i="1"/>
  <c r="AD754" i="1"/>
  <c r="AF754" i="1"/>
  <c r="AD755" i="1"/>
  <c r="AF755" i="1"/>
  <c r="AD756" i="1"/>
  <c r="AF756" i="1"/>
  <c r="AD757" i="1"/>
  <c r="AF757" i="1"/>
  <c r="N758" i="1"/>
  <c r="M758" i="1" s="1"/>
  <c r="AD758" i="1"/>
  <c r="AE758" i="1"/>
  <c r="AF758" i="1"/>
  <c r="N759" i="1"/>
  <c r="M759" i="1" s="1"/>
  <c r="AD759" i="1"/>
  <c r="AE759" i="1"/>
  <c r="AF759" i="1"/>
  <c r="N760" i="1"/>
  <c r="M760" i="1" s="1"/>
  <c r="AD760" i="1"/>
  <c r="AE760" i="1"/>
  <c r="AF760" i="1"/>
  <c r="N761" i="1"/>
  <c r="M761" i="1" s="1"/>
  <c r="AD761" i="1"/>
  <c r="AE761" i="1"/>
  <c r="AF761" i="1"/>
  <c r="N762" i="1"/>
  <c r="M762" i="1" s="1"/>
  <c r="AD762" i="1"/>
  <c r="AE762" i="1"/>
  <c r="AF762" i="1"/>
  <c r="N763" i="1"/>
  <c r="M763" i="1" s="1"/>
  <c r="AD763" i="1"/>
  <c r="AE763" i="1"/>
  <c r="AF763" i="1"/>
  <c r="AD764" i="1"/>
  <c r="AF764" i="1"/>
  <c r="AD765" i="1"/>
  <c r="AF765" i="1"/>
  <c r="AD766" i="1"/>
  <c r="AF766" i="1"/>
  <c r="AD767" i="1"/>
  <c r="AF767" i="1"/>
  <c r="AD768" i="1"/>
  <c r="AF768" i="1"/>
  <c r="AD769" i="1"/>
  <c r="AF769" i="1"/>
  <c r="N770" i="1"/>
  <c r="M770" i="1" s="1"/>
  <c r="AD770" i="1"/>
  <c r="AE770" i="1"/>
  <c r="AF770" i="1"/>
  <c r="N771" i="1"/>
  <c r="M771" i="1" s="1"/>
  <c r="AD771" i="1"/>
  <c r="AE771" i="1"/>
  <c r="AF771" i="1"/>
  <c r="N772" i="1"/>
  <c r="M772" i="1" s="1"/>
  <c r="AD772" i="1"/>
  <c r="AE772" i="1"/>
  <c r="AF772" i="1"/>
  <c r="N773" i="1"/>
  <c r="M773" i="1" s="1"/>
  <c r="AD773" i="1"/>
  <c r="AE773" i="1"/>
  <c r="AF773" i="1"/>
  <c r="N774" i="1"/>
  <c r="M774" i="1" s="1"/>
  <c r="AD774" i="1"/>
  <c r="AE774" i="1"/>
  <c r="AF774" i="1"/>
  <c r="AD775" i="1"/>
  <c r="AE775" i="1"/>
  <c r="AF775" i="1"/>
  <c r="AD776" i="1"/>
  <c r="AF776" i="1"/>
  <c r="AD777" i="1"/>
  <c r="AF777" i="1"/>
  <c r="AD778" i="1"/>
  <c r="AF778" i="1"/>
  <c r="AD779" i="1"/>
  <c r="AF779" i="1"/>
  <c r="AD780" i="1"/>
  <c r="AF780" i="1"/>
  <c r="AD781" i="1"/>
  <c r="AF781" i="1"/>
  <c r="N782" i="1"/>
  <c r="M782" i="1" s="1"/>
  <c r="AD782" i="1"/>
  <c r="AE782" i="1"/>
  <c r="AF782" i="1"/>
  <c r="N783" i="1"/>
  <c r="M783" i="1" s="1"/>
  <c r="AD783" i="1"/>
  <c r="AE783" i="1"/>
  <c r="AF783" i="1"/>
  <c r="N784" i="1"/>
  <c r="M784" i="1" s="1"/>
  <c r="AD784" i="1"/>
  <c r="AE784" i="1"/>
  <c r="AF784" i="1"/>
  <c r="N785" i="1"/>
  <c r="M785" i="1" s="1"/>
  <c r="AD785" i="1"/>
  <c r="AE785" i="1"/>
  <c r="AF785" i="1"/>
  <c r="N786" i="1"/>
  <c r="M786" i="1" s="1"/>
  <c r="AD786" i="1"/>
  <c r="AF786" i="1"/>
  <c r="AD787" i="1"/>
  <c r="AE787" i="1"/>
  <c r="AF787" i="1"/>
  <c r="AD788" i="1"/>
  <c r="AF788" i="1"/>
  <c r="AD789" i="1"/>
  <c r="AF789" i="1"/>
  <c r="AD790" i="1"/>
  <c r="AF790" i="1"/>
  <c r="AD791" i="1"/>
  <c r="AF791" i="1"/>
  <c r="AD792" i="1"/>
  <c r="AF792" i="1"/>
  <c r="AD793" i="1"/>
  <c r="AF793" i="1"/>
  <c r="N794" i="1"/>
  <c r="M794" i="1" s="1"/>
  <c r="AD794" i="1"/>
  <c r="AE794" i="1"/>
  <c r="AF794" i="1"/>
  <c r="N795" i="1"/>
  <c r="M795" i="1" s="1"/>
  <c r="AD795" i="1"/>
  <c r="AE795" i="1"/>
  <c r="AF795" i="1"/>
  <c r="N796" i="1"/>
  <c r="M796" i="1" s="1"/>
  <c r="AD796" i="1"/>
  <c r="AE796" i="1"/>
  <c r="AF796" i="1"/>
  <c r="N797" i="1"/>
  <c r="M797" i="1" s="1"/>
  <c r="AD797" i="1"/>
  <c r="AE797" i="1"/>
  <c r="AF797" i="1"/>
  <c r="AD798" i="1"/>
  <c r="AF798" i="1"/>
  <c r="N799" i="1"/>
  <c r="M799" i="1" s="1"/>
  <c r="AD799" i="1"/>
  <c r="AF799" i="1"/>
  <c r="AD800" i="1"/>
  <c r="AF800" i="1"/>
  <c r="AD801" i="1"/>
  <c r="AF801" i="1"/>
  <c r="AD802" i="1"/>
  <c r="AF802" i="1"/>
  <c r="AD803" i="1"/>
  <c r="AF803" i="1"/>
  <c r="AD804" i="1"/>
  <c r="AF804" i="1"/>
  <c r="AD805" i="1"/>
  <c r="AF805" i="1"/>
  <c r="N806" i="1"/>
  <c r="M806" i="1" s="1"/>
  <c r="AD806" i="1"/>
  <c r="AE806" i="1"/>
  <c r="AF806" i="1"/>
  <c r="N807" i="1"/>
  <c r="M807" i="1" s="1"/>
  <c r="AD807" i="1"/>
  <c r="AE807" i="1"/>
  <c r="AF807" i="1"/>
  <c r="N808" i="1"/>
  <c r="M808" i="1" s="1"/>
  <c r="AD808" i="1"/>
  <c r="AE808" i="1"/>
  <c r="AF808" i="1"/>
  <c r="N809" i="1"/>
  <c r="M809" i="1" s="1"/>
  <c r="AD809" i="1"/>
  <c r="AE809" i="1"/>
  <c r="AF809" i="1"/>
  <c r="N810" i="1"/>
  <c r="M810" i="1" s="1"/>
  <c r="AD810" i="1"/>
  <c r="AE810" i="1"/>
  <c r="AF810" i="1"/>
  <c r="N811" i="1"/>
  <c r="M811" i="1" s="1"/>
  <c r="AD811" i="1"/>
  <c r="AF811" i="1"/>
  <c r="AD812" i="1"/>
  <c r="AF812" i="1"/>
  <c r="AD813" i="1"/>
  <c r="AF813" i="1"/>
  <c r="AD814" i="1"/>
  <c r="AF814" i="1"/>
  <c r="AD815" i="1"/>
  <c r="AF815" i="1"/>
  <c r="AD816" i="1"/>
  <c r="AF816" i="1"/>
  <c r="AD817" i="1"/>
  <c r="AF817" i="1"/>
  <c r="N818" i="1"/>
  <c r="M818" i="1" s="1"/>
  <c r="AD818" i="1"/>
  <c r="AE818" i="1"/>
  <c r="AF818" i="1"/>
  <c r="N819" i="1"/>
  <c r="M819" i="1" s="1"/>
  <c r="AD819" i="1"/>
  <c r="AE819" i="1"/>
  <c r="AF819" i="1"/>
  <c r="N820" i="1"/>
  <c r="M820" i="1" s="1"/>
  <c r="AD820" i="1"/>
  <c r="AE820" i="1"/>
  <c r="AF820" i="1"/>
  <c r="N821" i="1"/>
  <c r="M821" i="1" s="1"/>
  <c r="AD821" i="1"/>
  <c r="AE821" i="1"/>
  <c r="AF821" i="1"/>
  <c r="N822" i="1"/>
  <c r="M822" i="1" s="1"/>
  <c r="AD822" i="1"/>
  <c r="AE822" i="1"/>
  <c r="AF822" i="1"/>
  <c r="N823" i="1"/>
  <c r="M823" i="1" s="1"/>
  <c r="AD823" i="1"/>
  <c r="AE823" i="1"/>
  <c r="AF823" i="1"/>
  <c r="AD824" i="1"/>
  <c r="AF824" i="1"/>
  <c r="AD825" i="1"/>
  <c r="AF825" i="1"/>
  <c r="AD826" i="1"/>
  <c r="AF826" i="1"/>
  <c r="AD827" i="1"/>
  <c r="AF827" i="1"/>
  <c r="N828" i="1"/>
  <c r="M828" i="1" s="1"/>
  <c r="AD828" i="1"/>
  <c r="AF828" i="1"/>
  <c r="AD829" i="1"/>
  <c r="AF829" i="1"/>
  <c r="N830" i="1"/>
  <c r="M830" i="1" s="1"/>
  <c r="AD830" i="1"/>
  <c r="AE830" i="1"/>
  <c r="AF830" i="1"/>
  <c r="N831" i="1"/>
  <c r="M831" i="1" s="1"/>
  <c r="AD831" i="1"/>
  <c r="AE831" i="1"/>
  <c r="AF831" i="1"/>
  <c r="N832" i="1"/>
  <c r="M832" i="1" s="1"/>
  <c r="AD832" i="1"/>
  <c r="AE832" i="1"/>
  <c r="AF832" i="1"/>
  <c r="N833" i="1"/>
  <c r="M833" i="1" s="1"/>
  <c r="AD833" i="1"/>
  <c r="AE833" i="1"/>
  <c r="AF833" i="1"/>
  <c r="N834" i="1"/>
  <c r="M834" i="1" s="1"/>
  <c r="AD834" i="1"/>
  <c r="AE834" i="1"/>
  <c r="AF834" i="1"/>
  <c r="AD835" i="1"/>
  <c r="AE835" i="1"/>
  <c r="AF835" i="1"/>
  <c r="AD836" i="1"/>
  <c r="AF836" i="1"/>
  <c r="AD837" i="1"/>
  <c r="AF837" i="1"/>
  <c r="AD838" i="1"/>
  <c r="AF838" i="1"/>
  <c r="AD839" i="1"/>
  <c r="AF839" i="1"/>
  <c r="AD840" i="1"/>
  <c r="AF840" i="1"/>
  <c r="AD841" i="1"/>
  <c r="AF841" i="1"/>
  <c r="N842" i="1"/>
  <c r="M842" i="1" s="1"/>
  <c r="AD842" i="1"/>
  <c r="AE842" i="1"/>
  <c r="AF842" i="1"/>
  <c r="N843" i="1"/>
  <c r="M843" i="1" s="1"/>
  <c r="AD843" i="1"/>
  <c r="AE843" i="1"/>
  <c r="AF843" i="1"/>
  <c r="N844" i="1"/>
  <c r="M844" i="1" s="1"/>
  <c r="AD844" i="1"/>
  <c r="AE844" i="1"/>
  <c r="AF844" i="1"/>
  <c r="N845" i="1"/>
  <c r="M845" i="1" s="1"/>
  <c r="AD845" i="1"/>
  <c r="AE845" i="1"/>
  <c r="AF845" i="1"/>
  <c r="N846" i="1"/>
  <c r="M846" i="1" s="1"/>
  <c r="AD846" i="1"/>
  <c r="AE846" i="1"/>
  <c r="AF846" i="1"/>
  <c r="N847" i="1"/>
  <c r="M847" i="1" s="1"/>
  <c r="AD847" i="1"/>
  <c r="AF847" i="1"/>
  <c r="AD848" i="1"/>
  <c r="AF848" i="1"/>
  <c r="AD849" i="1"/>
  <c r="AF849" i="1"/>
  <c r="AD850" i="1"/>
  <c r="AF850" i="1"/>
  <c r="AD851" i="1"/>
  <c r="AF851" i="1"/>
  <c r="AD852" i="1"/>
  <c r="AE852" i="1"/>
  <c r="AF852" i="1"/>
  <c r="AD853" i="1"/>
  <c r="AF853" i="1"/>
  <c r="N854" i="1"/>
  <c r="M854" i="1" s="1"/>
  <c r="AD854" i="1"/>
  <c r="AE854" i="1"/>
  <c r="AF854" i="1"/>
  <c r="N855" i="1"/>
  <c r="M855" i="1" s="1"/>
  <c r="AD855" i="1"/>
  <c r="AE855" i="1"/>
  <c r="AF855" i="1"/>
  <c r="N856" i="1"/>
  <c r="M856" i="1" s="1"/>
  <c r="AD856" i="1"/>
  <c r="AE856" i="1"/>
  <c r="AF856" i="1"/>
  <c r="N857" i="1"/>
  <c r="M857" i="1" s="1"/>
  <c r="AD857" i="1"/>
  <c r="AE857" i="1"/>
  <c r="AF857" i="1"/>
  <c r="N858" i="1"/>
  <c r="M858" i="1" s="1"/>
  <c r="AD858" i="1"/>
  <c r="AE858" i="1"/>
  <c r="AF858" i="1"/>
  <c r="N859" i="1"/>
  <c r="M859" i="1" s="1"/>
  <c r="AD859" i="1"/>
  <c r="AF859" i="1"/>
  <c r="AD860" i="1"/>
  <c r="AF860" i="1"/>
  <c r="AD861" i="1"/>
  <c r="AF861" i="1"/>
  <c r="AD862" i="1"/>
  <c r="AF862" i="1"/>
  <c r="AD863" i="1"/>
  <c r="AF863" i="1"/>
  <c r="AD864" i="1"/>
  <c r="AF864" i="1"/>
  <c r="AD865" i="1"/>
  <c r="AF865" i="1"/>
  <c r="N866" i="1"/>
  <c r="M866" i="1" s="1"/>
  <c r="AD866" i="1"/>
  <c r="AE866" i="1"/>
  <c r="AF866" i="1"/>
  <c r="N867" i="1"/>
  <c r="M867" i="1" s="1"/>
  <c r="AD867" i="1"/>
  <c r="AE867" i="1"/>
  <c r="AF867" i="1"/>
  <c r="N868" i="1"/>
  <c r="M868" i="1" s="1"/>
  <c r="AD868" i="1"/>
  <c r="AE868" i="1"/>
  <c r="AF868" i="1"/>
  <c r="N869" i="1"/>
  <c r="M869" i="1" s="1"/>
  <c r="AD869" i="1"/>
  <c r="AE869" i="1"/>
  <c r="AF869" i="1"/>
  <c r="N870" i="1"/>
  <c r="M870" i="1" s="1"/>
  <c r="AD870" i="1"/>
  <c r="AE870" i="1"/>
  <c r="AF870" i="1"/>
  <c r="AD871" i="1"/>
  <c r="AF871" i="1"/>
  <c r="AD872" i="1"/>
  <c r="AF872" i="1"/>
  <c r="AD873" i="1"/>
  <c r="AF873" i="1"/>
  <c r="AD874" i="1"/>
  <c r="AF874" i="1"/>
  <c r="AD875" i="1"/>
  <c r="AF875" i="1"/>
  <c r="AD876" i="1"/>
  <c r="AF876" i="1"/>
  <c r="AD877" i="1"/>
  <c r="AF877" i="1"/>
  <c r="N878" i="1"/>
  <c r="M878" i="1" s="1"/>
  <c r="AD878" i="1"/>
  <c r="AE878" i="1"/>
  <c r="AF878" i="1"/>
  <c r="N879" i="1"/>
  <c r="M879" i="1" s="1"/>
  <c r="AD879" i="1"/>
  <c r="AE879" i="1"/>
  <c r="AF879" i="1"/>
  <c r="N880" i="1"/>
  <c r="M880" i="1" s="1"/>
  <c r="AD880" i="1"/>
  <c r="AE880" i="1"/>
  <c r="AF880" i="1"/>
  <c r="N881" i="1"/>
  <c r="M881" i="1" s="1"/>
  <c r="AD881" i="1"/>
  <c r="AE881" i="1"/>
  <c r="AF881" i="1"/>
  <c r="N882" i="1"/>
  <c r="M882" i="1" s="1"/>
  <c r="AD882" i="1"/>
  <c r="AE882" i="1"/>
  <c r="AF882" i="1"/>
  <c r="AD883" i="1"/>
  <c r="AF883" i="1"/>
  <c r="AD884" i="1"/>
  <c r="AF884" i="1"/>
  <c r="AD885" i="1"/>
  <c r="AF885" i="1"/>
  <c r="AD886" i="1"/>
  <c r="AF886" i="1"/>
  <c r="AD887" i="1"/>
  <c r="AF887" i="1"/>
  <c r="AD888" i="1"/>
  <c r="AF888" i="1"/>
  <c r="AD889" i="1"/>
  <c r="AF889" i="1"/>
  <c r="N890" i="1"/>
  <c r="M890" i="1" s="1"/>
  <c r="AD890" i="1"/>
  <c r="AE890" i="1"/>
  <c r="AF890" i="1"/>
  <c r="N891" i="1"/>
  <c r="M891" i="1" s="1"/>
  <c r="AD891" i="1"/>
  <c r="AE891" i="1"/>
  <c r="AF891" i="1"/>
  <c r="N892" i="1"/>
  <c r="M892" i="1" s="1"/>
  <c r="AD892" i="1"/>
  <c r="AE892" i="1"/>
  <c r="AF892" i="1"/>
  <c r="N893" i="1"/>
  <c r="M893" i="1" s="1"/>
  <c r="AD893" i="1"/>
  <c r="AE893" i="1"/>
  <c r="AF893" i="1"/>
  <c r="N894" i="1"/>
  <c r="M894" i="1" s="1"/>
  <c r="AD894" i="1"/>
  <c r="AE894" i="1"/>
  <c r="AF894" i="1"/>
  <c r="AD895" i="1"/>
  <c r="AF895" i="1"/>
  <c r="AD896" i="1"/>
  <c r="AF896" i="1"/>
  <c r="AD897" i="1"/>
  <c r="AF897" i="1"/>
  <c r="AD898" i="1"/>
  <c r="AF898" i="1"/>
  <c r="AD899" i="1"/>
  <c r="AF899" i="1"/>
  <c r="AD900" i="1"/>
  <c r="AF900" i="1"/>
  <c r="AD901" i="1"/>
  <c r="AF901" i="1"/>
  <c r="N902" i="1"/>
  <c r="M902" i="1" s="1"/>
  <c r="AD902" i="1"/>
  <c r="AE902" i="1"/>
  <c r="AF902" i="1"/>
  <c r="N903" i="1"/>
  <c r="M903" i="1" s="1"/>
  <c r="AD903" i="1"/>
  <c r="AE903" i="1"/>
  <c r="AF903" i="1"/>
  <c r="N904" i="1"/>
  <c r="M904" i="1" s="1"/>
  <c r="AD904" i="1"/>
  <c r="AE904" i="1"/>
  <c r="AF904" i="1"/>
  <c r="N905" i="1"/>
  <c r="M905" i="1" s="1"/>
  <c r="AD905" i="1"/>
  <c r="AE905" i="1"/>
  <c r="AF905" i="1"/>
  <c r="N906" i="1"/>
  <c r="M906" i="1" s="1"/>
  <c r="AD906" i="1"/>
  <c r="AE906" i="1"/>
  <c r="AF906" i="1"/>
  <c r="AD907" i="1"/>
  <c r="AF907" i="1"/>
  <c r="AD908" i="1"/>
  <c r="AF908" i="1"/>
  <c r="AD909" i="1"/>
  <c r="AF909" i="1"/>
  <c r="AD910" i="1"/>
  <c r="AF910" i="1"/>
  <c r="AD911" i="1"/>
  <c r="AF911" i="1"/>
  <c r="N912" i="1"/>
  <c r="M912" i="1" s="1"/>
  <c r="AD912" i="1"/>
  <c r="AF912" i="1"/>
  <c r="AD913" i="1"/>
  <c r="AF913" i="1"/>
  <c r="N914" i="1"/>
  <c r="M914" i="1" s="1"/>
  <c r="AD914" i="1"/>
  <c r="AE914" i="1"/>
  <c r="AF914" i="1"/>
  <c r="N915" i="1"/>
  <c r="M915" i="1" s="1"/>
  <c r="AD915" i="1"/>
  <c r="AE915" i="1"/>
  <c r="AF915" i="1"/>
  <c r="N916" i="1"/>
  <c r="M916" i="1" s="1"/>
  <c r="AD916" i="1"/>
  <c r="AE916" i="1"/>
  <c r="AF916" i="1"/>
  <c r="N917" i="1"/>
  <c r="M917" i="1" s="1"/>
  <c r="AD917" i="1"/>
  <c r="AE917" i="1"/>
  <c r="AF917" i="1"/>
  <c r="N918" i="1"/>
  <c r="M918" i="1" s="1"/>
  <c r="AD918" i="1"/>
  <c r="AE918" i="1"/>
  <c r="AF918" i="1"/>
  <c r="AD919" i="1"/>
  <c r="AF919" i="1"/>
  <c r="AD920" i="1"/>
  <c r="AF920" i="1"/>
  <c r="AD921" i="1"/>
  <c r="AF921" i="1"/>
  <c r="AD922" i="1"/>
  <c r="AF922" i="1"/>
  <c r="AD923" i="1"/>
  <c r="AE923" i="1"/>
  <c r="AF923" i="1"/>
  <c r="AD924" i="1"/>
  <c r="AF924" i="1"/>
  <c r="AD925" i="1"/>
  <c r="AF925" i="1"/>
  <c r="N926" i="1"/>
  <c r="M926" i="1" s="1"/>
  <c r="AD926" i="1"/>
  <c r="AE926" i="1"/>
  <c r="AF926" i="1"/>
  <c r="N927" i="1"/>
  <c r="M927" i="1" s="1"/>
  <c r="AD927" i="1"/>
  <c r="AE927" i="1"/>
  <c r="AF927" i="1"/>
  <c r="N928" i="1"/>
  <c r="M928" i="1" s="1"/>
  <c r="AD928" i="1"/>
  <c r="AE928" i="1"/>
  <c r="AF928" i="1"/>
  <c r="N929" i="1"/>
  <c r="M929" i="1" s="1"/>
  <c r="AD929" i="1"/>
  <c r="AE929" i="1"/>
  <c r="AF929" i="1"/>
  <c r="N930" i="1"/>
  <c r="M930" i="1" s="1"/>
  <c r="AD930" i="1"/>
  <c r="AE930" i="1"/>
  <c r="AF930" i="1"/>
  <c r="AD931" i="1"/>
  <c r="AE931" i="1"/>
  <c r="AF931" i="1"/>
  <c r="AD932" i="1"/>
  <c r="AF932" i="1"/>
  <c r="AD933" i="1"/>
  <c r="AF933" i="1"/>
  <c r="AD934" i="1"/>
  <c r="AF934" i="1"/>
  <c r="AD935" i="1"/>
  <c r="AF935" i="1"/>
  <c r="AD936" i="1"/>
  <c r="AE936" i="1"/>
  <c r="AF936" i="1"/>
  <c r="AD937" i="1"/>
  <c r="AF937" i="1"/>
  <c r="N938" i="1"/>
  <c r="M938" i="1" s="1"/>
  <c r="AD938" i="1"/>
  <c r="AE938" i="1"/>
  <c r="AF938" i="1"/>
  <c r="N939" i="1"/>
  <c r="M939" i="1" s="1"/>
  <c r="AD939" i="1"/>
  <c r="AE939" i="1"/>
  <c r="AF939" i="1"/>
  <c r="N940" i="1"/>
  <c r="M940" i="1" s="1"/>
  <c r="AD940" i="1"/>
  <c r="AE940" i="1"/>
  <c r="AF940" i="1"/>
  <c r="N941" i="1"/>
  <c r="M941" i="1" s="1"/>
  <c r="AD941" i="1"/>
  <c r="AE941" i="1"/>
  <c r="AF941" i="1"/>
  <c r="N942" i="1"/>
  <c r="M942" i="1" s="1"/>
  <c r="AD942" i="1"/>
  <c r="AE942" i="1"/>
  <c r="AF942" i="1"/>
  <c r="AD943" i="1"/>
  <c r="AE943" i="1"/>
  <c r="AF943" i="1"/>
  <c r="AD944" i="1"/>
  <c r="AF944" i="1"/>
  <c r="AD945" i="1"/>
  <c r="AF945" i="1"/>
  <c r="AD946" i="1"/>
  <c r="AF946" i="1"/>
  <c r="AD947" i="1"/>
  <c r="AF947" i="1"/>
  <c r="AD948" i="1"/>
  <c r="AF948" i="1"/>
  <c r="AD949" i="1"/>
  <c r="AF949" i="1"/>
  <c r="N950" i="1"/>
  <c r="M950" i="1" s="1"/>
  <c r="AD950" i="1"/>
  <c r="AE950" i="1"/>
  <c r="AF950" i="1"/>
  <c r="N951" i="1"/>
  <c r="M951" i="1" s="1"/>
  <c r="AD951" i="1"/>
  <c r="AE951" i="1"/>
  <c r="AF951" i="1"/>
  <c r="N952" i="1"/>
  <c r="M952" i="1" s="1"/>
  <c r="AD952" i="1"/>
  <c r="AE952" i="1"/>
  <c r="AF952" i="1"/>
  <c r="N953" i="1"/>
  <c r="M953" i="1" s="1"/>
  <c r="AD953" i="1"/>
  <c r="AE953" i="1"/>
  <c r="AF953" i="1"/>
  <c r="N954" i="1"/>
  <c r="M954" i="1" s="1"/>
  <c r="AD954" i="1"/>
  <c r="AE954" i="1"/>
  <c r="AF954" i="1"/>
  <c r="N955" i="1"/>
  <c r="M955" i="1" s="1"/>
  <c r="AD955" i="1"/>
  <c r="AE955" i="1"/>
  <c r="AF955" i="1"/>
  <c r="AD956" i="1"/>
  <c r="AF956" i="1"/>
  <c r="AD957" i="1"/>
  <c r="AF957" i="1"/>
  <c r="AD958" i="1"/>
  <c r="AF958" i="1"/>
  <c r="AD959" i="1"/>
  <c r="AF959" i="1"/>
  <c r="AD960" i="1"/>
  <c r="AF960" i="1"/>
  <c r="AD961" i="1"/>
  <c r="AF961" i="1"/>
  <c r="N962" i="1"/>
  <c r="M962" i="1" s="1"/>
  <c r="AD962" i="1"/>
  <c r="AE962" i="1"/>
  <c r="AF962" i="1"/>
  <c r="N963" i="1"/>
  <c r="M963" i="1" s="1"/>
  <c r="AD963" i="1"/>
  <c r="AE963" i="1"/>
  <c r="AF963" i="1"/>
  <c r="N964" i="1"/>
  <c r="M964" i="1" s="1"/>
  <c r="AD964" i="1"/>
  <c r="AE964" i="1"/>
  <c r="AF964" i="1"/>
  <c r="N965" i="1"/>
  <c r="M965" i="1" s="1"/>
  <c r="AD965" i="1"/>
  <c r="AE965" i="1"/>
  <c r="AF965" i="1"/>
  <c r="N966" i="1"/>
  <c r="M966" i="1" s="1"/>
  <c r="AD966" i="1"/>
  <c r="AE966" i="1"/>
  <c r="AF966" i="1"/>
  <c r="AD967" i="1"/>
  <c r="AE967" i="1"/>
  <c r="AF967" i="1"/>
  <c r="AD968" i="1"/>
  <c r="AF968" i="1"/>
  <c r="AD969" i="1"/>
  <c r="AF969" i="1"/>
  <c r="AD970" i="1"/>
  <c r="AF970" i="1"/>
  <c r="AD971" i="1"/>
  <c r="AF971" i="1"/>
  <c r="N972" i="1"/>
  <c r="M972" i="1" s="1"/>
  <c r="AD972" i="1"/>
  <c r="AF972" i="1"/>
  <c r="AD973" i="1"/>
  <c r="AF973" i="1"/>
  <c r="N974" i="1"/>
  <c r="M974" i="1" s="1"/>
  <c r="AD974" i="1"/>
  <c r="AE974" i="1"/>
  <c r="AF974" i="1"/>
  <c r="N975" i="1"/>
  <c r="M975" i="1" s="1"/>
  <c r="AD975" i="1"/>
  <c r="AE975" i="1"/>
  <c r="AF975" i="1"/>
  <c r="N976" i="1"/>
  <c r="M976" i="1" s="1"/>
  <c r="AD976" i="1"/>
  <c r="AE976" i="1"/>
  <c r="AF976" i="1"/>
  <c r="N977" i="1"/>
  <c r="M977" i="1" s="1"/>
  <c r="AD977" i="1"/>
  <c r="AE977" i="1"/>
  <c r="AF977" i="1"/>
  <c r="N978" i="1"/>
  <c r="M978" i="1" s="1"/>
  <c r="AD978" i="1"/>
  <c r="AE978" i="1"/>
  <c r="AF978" i="1"/>
  <c r="N979" i="1"/>
  <c r="M979" i="1" s="1"/>
  <c r="AD979" i="1"/>
  <c r="AF979" i="1"/>
  <c r="AD980" i="1"/>
  <c r="AF980" i="1"/>
  <c r="AD981" i="1"/>
  <c r="AF981" i="1"/>
  <c r="AD982" i="1"/>
  <c r="AF982" i="1"/>
  <c r="AD983" i="1"/>
  <c r="AF983" i="1"/>
  <c r="AD984" i="1"/>
  <c r="AF984" i="1"/>
  <c r="AD985" i="1"/>
  <c r="AF985" i="1"/>
  <c r="N986" i="1"/>
  <c r="M986" i="1" s="1"/>
  <c r="AD986" i="1"/>
  <c r="AE986" i="1"/>
  <c r="AF986" i="1"/>
  <c r="N987" i="1"/>
  <c r="M987" i="1" s="1"/>
  <c r="AD987" i="1"/>
  <c r="AE987" i="1"/>
  <c r="AF987" i="1"/>
  <c r="N988" i="1"/>
  <c r="M988" i="1" s="1"/>
  <c r="AD988" i="1"/>
  <c r="AE988" i="1"/>
  <c r="AF988" i="1"/>
  <c r="N989" i="1"/>
  <c r="M989" i="1" s="1"/>
  <c r="AD989" i="1"/>
  <c r="AE989" i="1"/>
  <c r="AF989" i="1"/>
  <c r="N990" i="1"/>
  <c r="M990" i="1" s="1"/>
  <c r="AD990" i="1"/>
  <c r="AE990" i="1"/>
  <c r="AF990" i="1"/>
  <c r="N991" i="1"/>
  <c r="M991" i="1" s="1"/>
  <c r="AD991" i="1"/>
  <c r="AF991" i="1"/>
  <c r="AD992" i="1"/>
  <c r="AF992" i="1"/>
  <c r="AD993" i="1"/>
  <c r="AF993" i="1"/>
  <c r="AD994" i="1"/>
  <c r="AF994" i="1"/>
  <c r="AD995" i="1"/>
  <c r="AF995" i="1"/>
  <c r="AD996" i="1"/>
  <c r="AE996" i="1"/>
  <c r="AF996" i="1"/>
  <c r="AD997" i="1"/>
  <c r="AF997" i="1"/>
  <c r="N998" i="1"/>
  <c r="M998" i="1" s="1"/>
  <c r="AD998" i="1"/>
  <c r="AE998" i="1"/>
  <c r="AF998" i="1"/>
  <c r="N999" i="1"/>
  <c r="M999" i="1" s="1"/>
  <c r="AD999" i="1"/>
  <c r="AE999" i="1"/>
  <c r="AF999" i="1"/>
  <c r="N1000" i="1"/>
  <c r="M1000" i="1" s="1"/>
  <c r="AD1000" i="1"/>
  <c r="AE1000" i="1"/>
  <c r="AF1000" i="1"/>
  <c r="N1001" i="1"/>
  <c r="M1001" i="1" s="1"/>
  <c r="AD1001" i="1"/>
  <c r="AE1001" i="1"/>
  <c r="AF1001" i="1"/>
  <c r="N1002" i="1"/>
  <c r="M1002" i="1" s="1"/>
  <c r="AD1002" i="1"/>
  <c r="AE1002" i="1"/>
  <c r="AF1002" i="1"/>
  <c r="AD1003" i="1"/>
  <c r="AF1003" i="1"/>
  <c r="AD1004" i="1"/>
  <c r="AF1004" i="1"/>
  <c r="G501" i="2"/>
  <c r="U501" i="2"/>
  <c r="G502" i="2"/>
  <c r="U502" i="2"/>
  <c r="G503" i="2"/>
  <c r="U503" i="2"/>
  <c r="G504" i="2"/>
  <c r="U504" i="2"/>
  <c r="G505" i="2"/>
  <c r="U505" i="2"/>
  <c r="G506" i="2"/>
  <c r="U506" i="2"/>
  <c r="G507" i="2"/>
  <c r="U507" i="2"/>
  <c r="G508" i="2"/>
  <c r="U508" i="2"/>
  <c r="G509" i="2"/>
  <c r="U509" i="2"/>
  <c r="G510" i="2"/>
  <c r="U510" i="2"/>
  <c r="G511" i="2"/>
  <c r="U511" i="2"/>
  <c r="G512" i="2"/>
  <c r="U512" i="2"/>
  <c r="G513" i="2"/>
  <c r="U513" i="2"/>
  <c r="G514" i="2"/>
  <c r="U514" i="2"/>
  <c r="G515" i="2"/>
  <c r="U515" i="2"/>
  <c r="G516" i="2"/>
  <c r="U516" i="2"/>
  <c r="G517" i="2"/>
  <c r="U517" i="2"/>
  <c r="G518" i="2"/>
  <c r="U518" i="2"/>
  <c r="G519" i="2"/>
  <c r="U519" i="2"/>
  <c r="G520" i="2"/>
  <c r="U520" i="2"/>
  <c r="G521" i="2"/>
  <c r="U521" i="2"/>
  <c r="G522" i="2"/>
  <c r="U522" i="2"/>
  <c r="G523" i="2"/>
  <c r="U523" i="2"/>
  <c r="G524" i="2"/>
  <c r="U524" i="2"/>
  <c r="G525" i="2"/>
  <c r="U525" i="2"/>
  <c r="G526" i="2"/>
  <c r="U526" i="2"/>
  <c r="G527" i="2"/>
  <c r="U527" i="2"/>
  <c r="G528" i="2"/>
  <c r="U528" i="2"/>
  <c r="G529" i="2"/>
  <c r="U529" i="2"/>
  <c r="G530" i="2"/>
  <c r="U530" i="2"/>
  <c r="G531" i="2"/>
  <c r="U531" i="2"/>
  <c r="G532" i="2"/>
  <c r="U532" i="2"/>
  <c r="G533" i="2"/>
  <c r="U533" i="2"/>
  <c r="G534" i="2"/>
  <c r="U534" i="2"/>
  <c r="G535" i="2"/>
  <c r="U535" i="2"/>
  <c r="G536" i="2"/>
  <c r="U536" i="2"/>
  <c r="G537" i="2"/>
  <c r="U537" i="2"/>
  <c r="G538" i="2"/>
  <c r="U538" i="2"/>
  <c r="G539" i="2"/>
  <c r="U539" i="2"/>
  <c r="G540" i="2"/>
  <c r="U540" i="2"/>
  <c r="G541" i="2"/>
  <c r="U541" i="2"/>
  <c r="G542" i="2"/>
  <c r="U542" i="2"/>
  <c r="G543" i="2"/>
  <c r="U543" i="2"/>
  <c r="G544" i="2"/>
  <c r="U544" i="2"/>
  <c r="G545" i="2"/>
  <c r="U545" i="2"/>
  <c r="G546" i="2"/>
  <c r="U546" i="2"/>
  <c r="G547" i="2"/>
  <c r="U547" i="2"/>
  <c r="G548" i="2"/>
  <c r="U548" i="2"/>
  <c r="G549" i="2"/>
  <c r="U549" i="2"/>
  <c r="G550" i="2"/>
  <c r="U550" i="2"/>
  <c r="G551" i="2"/>
  <c r="U551" i="2"/>
  <c r="G552" i="2"/>
  <c r="U552" i="2"/>
  <c r="G553" i="2"/>
  <c r="U553" i="2"/>
  <c r="G554" i="2"/>
  <c r="U554" i="2"/>
  <c r="G555" i="2"/>
  <c r="U555" i="2"/>
  <c r="G556" i="2"/>
  <c r="U556" i="2"/>
  <c r="G557" i="2"/>
  <c r="U557" i="2"/>
  <c r="G558" i="2"/>
  <c r="U558" i="2"/>
  <c r="G559" i="2"/>
  <c r="U559" i="2"/>
  <c r="G560" i="2"/>
  <c r="U560" i="2"/>
  <c r="G561" i="2"/>
  <c r="U561" i="2"/>
  <c r="G562" i="2"/>
  <c r="U562" i="2"/>
  <c r="G563" i="2"/>
  <c r="U563" i="2"/>
  <c r="G564" i="2"/>
  <c r="U564" i="2"/>
  <c r="G565" i="2"/>
  <c r="U565" i="2"/>
  <c r="G566" i="2"/>
  <c r="U566" i="2"/>
  <c r="G567" i="2"/>
  <c r="U567" i="2"/>
  <c r="G568" i="2"/>
  <c r="U568" i="2"/>
  <c r="G569" i="2"/>
  <c r="U569" i="2"/>
  <c r="G570" i="2"/>
  <c r="U570" i="2"/>
  <c r="G571" i="2"/>
  <c r="U571" i="2"/>
  <c r="G572" i="2"/>
  <c r="U572" i="2"/>
  <c r="G573" i="2"/>
  <c r="U573" i="2"/>
  <c r="G574" i="2"/>
  <c r="U574" i="2"/>
  <c r="G575" i="2"/>
  <c r="U575" i="2"/>
  <c r="G576" i="2"/>
  <c r="U576" i="2"/>
  <c r="G577" i="2"/>
  <c r="U577" i="2"/>
  <c r="G578" i="2"/>
  <c r="U578" i="2"/>
  <c r="G579" i="2"/>
  <c r="U579" i="2"/>
  <c r="G580" i="2"/>
  <c r="U580" i="2"/>
  <c r="G581" i="2"/>
  <c r="U581" i="2"/>
  <c r="G582" i="2"/>
  <c r="U582" i="2"/>
  <c r="G583" i="2"/>
  <c r="U583" i="2"/>
  <c r="G584" i="2"/>
  <c r="U584" i="2"/>
  <c r="G585" i="2"/>
  <c r="U585" i="2"/>
  <c r="G586" i="2"/>
  <c r="U586" i="2"/>
  <c r="G587" i="2"/>
  <c r="U587" i="2"/>
  <c r="G588" i="2"/>
  <c r="U588" i="2"/>
  <c r="G589" i="2"/>
  <c r="U589" i="2"/>
  <c r="G590" i="2"/>
  <c r="U590" i="2"/>
  <c r="G591" i="2"/>
  <c r="U591" i="2"/>
  <c r="G592" i="2"/>
  <c r="U592" i="2"/>
  <c r="G593" i="2"/>
  <c r="U593" i="2"/>
  <c r="G594" i="2"/>
  <c r="U594" i="2"/>
  <c r="G595" i="2"/>
  <c r="U595" i="2"/>
  <c r="G596" i="2"/>
  <c r="U596" i="2"/>
  <c r="G597" i="2"/>
  <c r="U597" i="2"/>
  <c r="G598" i="2"/>
  <c r="U598" i="2"/>
  <c r="G599" i="2"/>
  <c r="U599" i="2"/>
  <c r="G600" i="2"/>
  <c r="U600" i="2"/>
  <c r="G601" i="2"/>
  <c r="U601" i="2"/>
  <c r="G602" i="2"/>
  <c r="U602" i="2"/>
  <c r="G603" i="2"/>
  <c r="U603" i="2"/>
  <c r="G604" i="2"/>
  <c r="U604" i="2"/>
  <c r="G605" i="2"/>
  <c r="U605" i="2"/>
  <c r="G606" i="2"/>
  <c r="U606" i="2"/>
  <c r="G607" i="2"/>
  <c r="U607" i="2"/>
  <c r="G608" i="2"/>
  <c r="U608" i="2"/>
  <c r="G609" i="2"/>
  <c r="U609" i="2"/>
  <c r="G610" i="2"/>
  <c r="U610" i="2"/>
  <c r="G611" i="2"/>
  <c r="U611" i="2"/>
  <c r="G612" i="2"/>
  <c r="U612" i="2"/>
  <c r="G613" i="2"/>
  <c r="U613" i="2"/>
  <c r="G614" i="2"/>
  <c r="U614" i="2"/>
  <c r="G615" i="2"/>
  <c r="U615" i="2"/>
  <c r="G616" i="2"/>
  <c r="U616" i="2"/>
  <c r="G617" i="2"/>
  <c r="U617" i="2"/>
  <c r="G618" i="2"/>
  <c r="U618" i="2"/>
  <c r="G619" i="2"/>
  <c r="U619" i="2"/>
  <c r="G620" i="2"/>
  <c r="U620" i="2"/>
  <c r="G621" i="2"/>
  <c r="U621" i="2"/>
  <c r="G622" i="2"/>
  <c r="U622" i="2"/>
  <c r="G623" i="2"/>
  <c r="U623" i="2"/>
  <c r="G624" i="2"/>
  <c r="U624" i="2"/>
  <c r="G625" i="2"/>
  <c r="U625" i="2"/>
  <c r="G626" i="2"/>
  <c r="U626" i="2"/>
  <c r="G627" i="2"/>
  <c r="U627" i="2"/>
  <c r="G628" i="2"/>
  <c r="U628" i="2"/>
  <c r="G629" i="2"/>
  <c r="U629" i="2"/>
  <c r="G630" i="2"/>
  <c r="U630" i="2"/>
  <c r="G631" i="2"/>
  <c r="U631" i="2"/>
  <c r="G632" i="2"/>
  <c r="U632" i="2"/>
  <c r="G633" i="2"/>
  <c r="U633" i="2"/>
  <c r="G634" i="2"/>
  <c r="U634" i="2"/>
  <c r="G635" i="2"/>
  <c r="U635" i="2"/>
  <c r="G636" i="2"/>
  <c r="U636" i="2"/>
  <c r="G637" i="2"/>
  <c r="U637" i="2"/>
  <c r="G638" i="2"/>
  <c r="U638" i="2"/>
  <c r="G639" i="2"/>
  <c r="U639" i="2"/>
  <c r="G640" i="2"/>
  <c r="U640" i="2"/>
  <c r="G641" i="2"/>
  <c r="U641" i="2"/>
  <c r="G642" i="2"/>
  <c r="U642" i="2"/>
  <c r="G643" i="2"/>
  <c r="U643" i="2"/>
  <c r="G644" i="2"/>
  <c r="U644" i="2"/>
  <c r="G645" i="2"/>
  <c r="U645" i="2"/>
  <c r="G646" i="2"/>
  <c r="U646" i="2"/>
  <c r="G647" i="2"/>
  <c r="U647" i="2"/>
  <c r="G648" i="2"/>
  <c r="U648" i="2"/>
  <c r="G649" i="2"/>
  <c r="U649" i="2"/>
  <c r="G650" i="2"/>
  <c r="U650" i="2"/>
  <c r="G651" i="2"/>
  <c r="U651" i="2"/>
  <c r="G652" i="2"/>
  <c r="U652" i="2"/>
  <c r="G653" i="2"/>
  <c r="U653" i="2"/>
  <c r="G654" i="2"/>
  <c r="U654" i="2"/>
  <c r="G655" i="2"/>
  <c r="U655" i="2"/>
  <c r="G656" i="2"/>
  <c r="U656" i="2"/>
  <c r="G657" i="2"/>
  <c r="U657" i="2"/>
  <c r="G658" i="2"/>
  <c r="U658" i="2"/>
  <c r="G659" i="2"/>
  <c r="U659" i="2"/>
  <c r="G660" i="2"/>
  <c r="U660" i="2"/>
  <c r="G661" i="2"/>
  <c r="U661" i="2"/>
  <c r="G662" i="2"/>
  <c r="U662" i="2"/>
  <c r="G663" i="2"/>
  <c r="U663" i="2"/>
  <c r="G664" i="2"/>
  <c r="U664" i="2"/>
  <c r="G665" i="2"/>
  <c r="U665" i="2"/>
  <c r="G666" i="2"/>
  <c r="U666" i="2"/>
  <c r="G667" i="2"/>
  <c r="U667" i="2"/>
  <c r="G668" i="2"/>
  <c r="U668" i="2"/>
  <c r="G669" i="2"/>
  <c r="U669" i="2"/>
  <c r="G670" i="2"/>
  <c r="U670" i="2"/>
  <c r="G671" i="2"/>
  <c r="U671" i="2"/>
  <c r="G672" i="2"/>
  <c r="U672" i="2"/>
  <c r="G673" i="2"/>
  <c r="U673" i="2"/>
  <c r="G674" i="2"/>
  <c r="U674" i="2"/>
  <c r="G675" i="2"/>
  <c r="U675" i="2"/>
  <c r="G676" i="2"/>
  <c r="U676" i="2"/>
  <c r="G677" i="2"/>
  <c r="U677" i="2"/>
  <c r="G678" i="2"/>
  <c r="U678" i="2"/>
  <c r="G679" i="2"/>
  <c r="U679" i="2"/>
  <c r="G680" i="2"/>
  <c r="U680" i="2"/>
  <c r="G681" i="2"/>
  <c r="U681" i="2"/>
  <c r="G682" i="2"/>
  <c r="U682" i="2"/>
  <c r="G683" i="2"/>
  <c r="U683" i="2"/>
  <c r="G684" i="2"/>
  <c r="U684" i="2"/>
  <c r="G685" i="2"/>
  <c r="U685" i="2"/>
  <c r="G686" i="2"/>
  <c r="U686" i="2"/>
  <c r="G687" i="2"/>
  <c r="U687" i="2"/>
  <c r="G688" i="2"/>
  <c r="U688" i="2"/>
  <c r="G689" i="2"/>
  <c r="U689" i="2"/>
  <c r="G690" i="2"/>
  <c r="U690" i="2"/>
  <c r="G691" i="2"/>
  <c r="U691" i="2"/>
  <c r="G692" i="2"/>
  <c r="U692" i="2"/>
  <c r="G693" i="2"/>
  <c r="U693" i="2"/>
  <c r="G694" i="2"/>
  <c r="U694" i="2"/>
  <c r="G695" i="2"/>
  <c r="U695" i="2"/>
  <c r="G696" i="2"/>
  <c r="U696" i="2"/>
  <c r="G697" i="2"/>
  <c r="U697" i="2"/>
  <c r="G698" i="2"/>
  <c r="U698" i="2"/>
  <c r="G699" i="2"/>
  <c r="U699" i="2"/>
  <c r="G700" i="2"/>
  <c r="U700" i="2"/>
  <c r="G701" i="2"/>
  <c r="U701" i="2"/>
  <c r="G702" i="2"/>
  <c r="U702" i="2"/>
  <c r="G703" i="2"/>
  <c r="U703" i="2"/>
  <c r="G704" i="2"/>
  <c r="U704" i="2"/>
  <c r="G705" i="2"/>
  <c r="U705" i="2"/>
  <c r="G706" i="2"/>
  <c r="U706" i="2"/>
  <c r="G707" i="2"/>
  <c r="U707" i="2"/>
  <c r="G708" i="2"/>
  <c r="U708" i="2"/>
  <c r="G709" i="2"/>
  <c r="U709" i="2"/>
  <c r="G710" i="2"/>
  <c r="U710" i="2"/>
  <c r="G711" i="2"/>
  <c r="U711" i="2"/>
  <c r="G712" i="2"/>
  <c r="U712" i="2"/>
  <c r="G713" i="2"/>
  <c r="U713" i="2"/>
  <c r="G714" i="2"/>
  <c r="U714" i="2"/>
  <c r="G715" i="2"/>
  <c r="U715" i="2"/>
  <c r="G716" i="2"/>
  <c r="U716" i="2"/>
  <c r="G717" i="2"/>
  <c r="U717" i="2"/>
  <c r="G718" i="2"/>
  <c r="U718" i="2"/>
  <c r="G719" i="2"/>
  <c r="U719" i="2"/>
  <c r="G720" i="2"/>
  <c r="U720" i="2"/>
  <c r="G721" i="2"/>
  <c r="U721" i="2"/>
  <c r="G722" i="2"/>
  <c r="U722" i="2"/>
  <c r="G723" i="2"/>
  <c r="U723" i="2"/>
  <c r="G724" i="2"/>
  <c r="U724" i="2"/>
  <c r="G725" i="2"/>
  <c r="U725" i="2"/>
  <c r="G726" i="2"/>
  <c r="U726" i="2"/>
  <c r="G727" i="2"/>
  <c r="U727" i="2"/>
  <c r="G728" i="2"/>
  <c r="U728" i="2"/>
  <c r="G729" i="2"/>
  <c r="U729" i="2"/>
  <c r="G730" i="2"/>
  <c r="U730" i="2"/>
  <c r="G731" i="2"/>
  <c r="U731" i="2"/>
  <c r="G732" i="2"/>
  <c r="U732" i="2"/>
  <c r="G733" i="2"/>
  <c r="U733" i="2"/>
  <c r="G734" i="2"/>
  <c r="U734" i="2"/>
  <c r="G735" i="2"/>
  <c r="U735" i="2"/>
  <c r="G736" i="2"/>
  <c r="U736" i="2"/>
  <c r="G737" i="2"/>
  <c r="U737" i="2"/>
  <c r="G738" i="2"/>
  <c r="U738" i="2"/>
  <c r="G739" i="2"/>
  <c r="U739" i="2"/>
  <c r="G740" i="2"/>
  <c r="U740" i="2"/>
  <c r="G741" i="2"/>
  <c r="U741" i="2"/>
  <c r="G742" i="2"/>
  <c r="U742" i="2"/>
  <c r="G743" i="2"/>
  <c r="U743" i="2"/>
  <c r="G744" i="2"/>
  <c r="U744" i="2"/>
  <c r="G745" i="2"/>
  <c r="U745" i="2"/>
  <c r="G746" i="2"/>
  <c r="U746" i="2"/>
  <c r="G747" i="2"/>
  <c r="U747" i="2"/>
  <c r="G748" i="2"/>
  <c r="U748" i="2"/>
  <c r="G749" i="2"/>
  <c r="U749" i="2"/>
  <c r="G750" i="2"/>
  <c r="U750" i="2"/>
  <c r="G751" i="2"/>
  <c r="U751" i="2"/>
  <c r="G752" i="2"/>
  <c r="U752" i="2"/>
  <c r="G753" i="2"/>
  <c r="U753" i="2"/>
  <c r="G754" i="2"/>
  <c r="U754" i="2"/>
  <c r="G755" i="2"/>
  <c r="U755" i="2"/>
  <c r="G756" i="2"/>
  <c r="U756" i="2"/>
  <c r="G757" i="2"/>
  <c r="U757" i="2"/>
  <c r="G758" i="2"/>
  <c r="U758" i="2"/>
  <c r="G759" i="2"/>
  <c r="U759" i="2"/>
  <c r="G760" i="2"/>
  <c r="U760" i="2"/>
  <c r="G761" i="2"/>
  <c r="U761" i="2"/>
  <c r="G762" i="2"/>
  <c r="U762" i="2"/>
  <c r="G763" i="2"/>
  <c r="U763" i="2"/>
  <c r="G764" i="2"/>
  <c r="U764" i="2"/>
  <c r="G765" i="2"/>
  <c r="U765" i="2"/>
  <c r="G766" i="2"/>
  <c r="U766" i="2"/>
  <c r="G767" i="2"/>
  <c r="U767" i="2"/>
  <c r="G768" i="2"/>
  <c r="U768" i="2"/>
  <c r="G769" i="2"/>
  <c r="U769" i="2"/>
  <c r="G770" i="2"/>
  <c r="U770" i="2"/>
  <c r="G771" i="2"/>
  <c r="U771" i="2"/>
  <c r="G772" i="2"/>
  <c r="U772" i="2"/>
  <c r="G773" i="2"/>
  <c r="U773" i="2"/>
  <c r="G774" i="2"/>
  <c r="U774" i="2"/>
  <c r="G775" i="2"/>
  <c r="U775" i="2"/>
  <c r="G776" i="2"/>
  <c r="U776" i="2"/>
  <c r="G777" i="2"/>
  <c r="U777" i="2"/>
  <c r="G778" i="2"/>
  <c r="U778" i="2"/>
  <c r="G779" i="2"/>
  <c r="U779" i="2"/>
  <c r="G780" i="2"/>
  <c r="U780" i="2"/>
  <c r="G781" i="2"/>
  <c r="U781" i="2"/>
  <c r="G782" i="2"/>
  <c r="U782" i="2"/>
  <c r="G783" i="2"/>
  <c r="U783" i="2"/>
  <c r="G784" i="2"/>
  <c r="U784" i="2"/>
  <c r="G785" i="2"/>
  <c r="U785" i="2"/>
  <c r="G786" i="2"/>
  <c r="U786" i="2"/>
  <c r="G787" i="2"/>
  <c r="U787" i="2"/>
  <c r="G788" i="2"/>
  <c r="U788" i="2"/>
  <c r="G789" i="2"/>
  <c r="U789" i="2"/>
  <c r="G790" i="2"/>
  <c r="U790" i="2"/>
  <c r="G791" i="2"/>
  <c r="U791" i="2"/>
  <c r="G792" i="2"/>
  <c r="U792" i="2"/>
  <c r="G793" i="2"/>
  <c r="U793" i="2"/>
  <c r="G794" i="2"/>
  <c r="U794" i="2"/>
  <c r="G795" i="2"/>
  <c r="U795" i="2"/>
  <c r="G796" i="2"/>
  <c r="U796" i="2"/>
  <c r="G797" i="2"/>
  <c r="U797" i="2"/>
  <c r="G798" i="2"/>
  <c r="U798" i="2"/>
  <c r="G799" i="2"/>
  <c r="U799" i="2"/>
  <c r="G800" i="2"/>
  <c r="U800" i="2"/>
  <c r="G801" i="2"/>
  <c r="U801" i="2"/>
  <c r="G802" i="2"/>
  <c r="U802" i="2"/>
  <c r="G803" i="2"/>
  <c r="U803" i="2"/>
  <c r="G804" i="2"/>
  <c r="U804" i="2"/>
  <c r="G805" i="2"/>
  <c r="U805" i="2"/>
  <c r="G806" i="2"/>
  <c r="U806" i="2"/>
  <c r="G807" i="2"/>
  <c r="U807" i="2"/>
  <c r="G808" i="2"/>
  <c r="U808" i="2"/>
  <c r="G809" i="2"/>
  <c r="U809" i="2"/>
  <c r="G810" i="2"/>
  <c r="U810" i="2"/>
  <c r="G811" i="2"/>
  <c r="U811" i="2"/>
  <c r="G812" i="2"/>
  <c r="U812" i="2"/>
  <c r="G813" i="2"/>
  <c r="U813" i="2"/>
  <c r="G814" i="2"/>
  <c r="U814" i="2"/>
  <c r="G815" i="2"/>
  <c r="U815" i="2"/>
  <c r="G816" i="2"/>
  <c r="U816" i="2"/>
  <c r="G817" i="2"/>
  <c r="U817" i="2"/>
  <c r="G818" i="2"/>
  <c r="U818" i="2"/>
  <c r="G819" i="2"/>
  <c r="U819" i="2"/>
  <c r="G820" i="2"/>
  <c r="U820" i="2"/>
  <c r="G821" i="2"/>
  <c r="U821" i="2"/>
  <c r="G822" i="2"/>
  <c r="U822" i="2"/>
  <c r="G823" i="2"/>
  <c r="U823" i="2"/>
  <c r="G824" i="2"/>
  <c r="U824" i="2"/>
  <c r="G825" i="2"/>
  <c r="U825" i="2"/>
  <c r="G826" i="2"/>
  <c r="U826" i="2"/>
  <c r="G827" i="2"/>
  <c r="U827" i="2"/>
  <c r="G828" i="2"/>
  <c r="U828" i="2"/>
  <c r="G829" i="2"/>
  <c r="U829" i="2"/>
  <c r="G830" i="2"/>
  <c r="U830" i="2"/>
  <c r="G831" i="2"/>
  <c r="U831" i="2"/>
  <c r="G832" i="2"/>
  <c r="U832" i="2"/>
  <c r="G833" i="2"/>
  <c r="U833" i="2"/>
  <c r="G834" i="2"/>
  <c r="U834" i="2"/>
  <c r="G835" i="2"/>
  <c r="U835" i="2"/>
  <c r="G836" i="2"/>
  <c r="U836" i="2"/>
  <c r="G837" i="2"/>
  <c r="U837" i="2"/>
  <c r="G838" i="2"/>
  <c r="U838" i="2"/>
  <c r="G839" i="2"/>
  <c r="U839" i="2"/>
  <c r="G840" i="2"/>
  <c r="U840" i="2"/>
  <c r="G841" i="2"/>
  <c r="U841" i="2"/>
  <c r="G842" i="2"/>
  <c r="U842" i="2"/>
  <c r="G843" i="2"/>
  <c r="U843" i="2"/>
  <c r="G844" i="2"/>
  <c r="U844" i="2"/>
  <c r="G845" i="2"/>
  <c r="U845" i="2"/>
  <c r="G846" i="2"/>
  <c r="U846" i="2"/>
  <c r="G847" i="2"/>
  <c r="U847" i="2"/>
  <c r="G848" i="2"/>
  <c r="U848" i="2"/>
  <c r="G849" i="2"/>
  <c r="U849" i="2"/>
  <c r="G850" i="2"/>
  <c r="U850" i="2"/>
  <c r="G851" i="2"/>
  <c r="U851" i="2"/>
  <c r="G852" i="2"/>
  <c r="U852" i="2"/>
  <c r="G853" i="2"/>
  <c r="U853" i="2"/>
  <c r="G854" i="2"/>
  <c r="U854" i="2"/>
  <c r="G855" i="2"/>
  <c r="U855" i="2"/>
  <c r="G856" i="2"/>
  <c r="U856" i="2"/>
  <c r="G857" i="2"/>
  <c r="U857" i="2"/>
  <c r="G858" i="2"/>
  <c r="U858" i="2"/>
  <c r="G859" i="2"/>
  <c r="U859" i="2"/>
  <c r="G860" i="2"/>
  <c r="U860" i="2"/>
  <c r="G861" i="2"/>
  <c r="U861" i="2"/>
  <c r="G862" i="2"/>
  <c r="U862" i="2"/>
  <c r="G863" i="2"/>
  <c r="U863" i="2"/>
  <c r="G864" i="2"/>
  <c r="U864" i="2"/>
  <c r="G865" i="2"/>
  <c r="U865" i="2"/>
  <c r="G866" i="2"/>
  <c r="U866" i="2"/>
  <c r="G867" i="2"/>
  <c r="U867" i="2"/>
  <c r="G868" i="2"/>
  <c r="U868" i="2"/>
  <c r="G869" i="2"/>
  <c r="U869" i="2"/>
  <c r="G870" i="2"/>
  <c r="U870" i="2"/>
  <c r="G871" i="2"/>
  <c r="U871" i="2"/>
  <c r="G872" i="2"/>
  <c r="U872" i="2"/>
  <c r="G873" i="2"/>
  <c r="U873" i="2"/>
  <c r="G874" i="2"/>
  <c r="U874" i="2"/>
  <c r="G875" i="2"/>
  <c r="U875" i="2"/>
  <c r="G876" i="2"/>
  <c r="U876" i="2"/>
  <c r="G877" i="2"/>
  <c r="U877" i="2"/>
  <c r="G878" i="2"/>
  <c r="U878" i="2"/>
  <c r="G879" i="2"/>
  <c r="U879" i="2"/>
  <c r="G880" i="2"/>
  <c r="U880" i="2"/>
  <c r="G881" i="2"/>
  <c r="U881" i="2"/>
  <c r="G882" i="2"/>
  <c r="U882" i="2"/>
  <c r="G883" i="2"/>
  <c r="U883" i="2"/>
  <c r="G884" i="2"/>
  <c r="U884" i="2"/>
  <c r="G885" i="2"/>
  <c r="U885" i="2"/>
  <c r="G886" i="2"/>
  <c r="U886" i="2"/>
  <c r="G887" i="2"/>
  <c r="U887" i="2"/>
  <c r="G888" i="2"/>
  <c r="U888" i="2"/>
  <c r="G889" i="2"/>
  <c r="U889" i="2"/>
  <c r="G890" i="2"/>
  <c r="U890" i="2"/>
  <c r="G891" i="2"/>
  <c r="U891" i="2"/>
  <c r="G892" i="2"/>
  <c r="U892" i="2"/>
  <c r="G893" i="2"/>
  <c r="U893" i="2"/>
  <c r="G894" i="2"/>
  <c r="U894" i="2"/>
  <c r="G895" i="2"/>
  <c r="U895" i="2"/>
  <c r="G896" i="2"/>
  <c r="U896" i="2"/>
  <c r="G897" i="2"/>
  <c r="U897" i="2"/>
  <c r="G898" i="2"/>
  <c r="U898" i="2"/>
  <c r="G899" i="2"/>
  <c r="U899" i="2"/>
  <c r="G900" i="2"/>
  <c r="U900" i="2"/>
  <c r="G901" i="2"/>
  <c r="U901" i="2"/>
  <c r="G902" i="2"/>
  <c r="U902" i="2"/>
  <c r="G903" i="2"/>
  <c r="U903" i="2"/>
  <c r="G904" i="2"/>
  <c r="U904" i="2"/>
  <c r="G905" i="2"/>
  <c r="U905" i="2"/>
  <c r="G906" i="2"/>
  <c r="U906" i="2"/>
  <c r="G907" i="2"/>
  <c r="U907" i="2"/>
  <c r="G908" i="2"/>
  <c r="U908" i="2"/>
  <c r="G909" i="2"/>
  <c r="U909" i="2"/>
  <c r="G910" i="2"/>
  <c r="U910" i="2"/>
  <c r="G911" i="2"/>
  <c r="U911" i="2"/>
  <c r="G912" i="2"/>
  <c r="U912" i="2"/>
  <c r="G913" i="2"/>
  <c r="U913" i="2"/>
  <c r="G914" i="2"/>
  <c r="U914" i="2"/>
  <c r="G915" i="2"/>
  <c r="U915" i="2"/>
  <c r="G916" i="2"/>
  <c r="U916" i="2"/>
  <c r="G917" i="2"/>
  <c r="U917" i="2"/>
  <c r="G918" i="2"/>
  <c r="U918" i="2"/>
  <c r="G919" i="2"/>
  <c r="U919" i="2"/>
  <c r="G920" i="2"/>
  <c r="U920" i="2"/>
  <c r="G921" i="2"/>
  <c r="U921" i="2"/>
  <c r="G922" i="2"/>
  <c r="U922" i="2"/>
  <c r="G923" i="2"/>
  <c r="U923" i="2"/>
  <c r="G924" i="2"/>
  <c r="U924" i="2"/>
  <c r="G925" i="2"/>
  <c r="U925" i="2"/>
  <c r="G926" i="2"/>
  <c r="U926" i="2"/>
  <c r="G927" i="2"/>
  <c r="U927" i="2"/>
  <c r="G928" i="2"/>
  <c r="U928" i="2"/>
  <c r="G929" i="2"/>
  <c r="U929" i="2"/>
  <c r="G930" i="2"/>
  <c r="U930" i="2"/>
  <c r="G931" i="2"/>
  <c r="U931" i="2"/>
  <c r="G932" i="2"/>
  <c r="U932" i="2"/>
  <c r="G933" i="2"/>
  <c r="U933" i="2"/>
  <c r="G934" i="2"/>
  <c r="U934" i="2"/>
  <c r="G935" i="2"/>
  <c r="U935" i="2"/>
  <c r="G936" i="2"/>
  <c r="U936" i="2"/>
  <c r="G937" i="2"/>
  <c r="U937" i="2"/>
  <c r="G938" i="2"/>
  <c r="U938" i="2"/>
  <c r="G939" i="2"/>
  <c r="U939" i="2"/>
  <c r="G940" i="2"/>
  <c r="U940" i="2"/>
  <c r="G941" i="2"/>
  <c r="U941" i="2"/>
  <c r="G942" i="2"/>
  <c r="U942" i="2"/>
  <c r="G943" i="2"/>
  <c r="U943" i="2"/>
  <c r="G944" i="2"/>
  <c r="U944" i="2"/>
  <c r="G945" i="2"/>
  <c r="U945" i="2"/>
  <c r="G946" i="2"/>
  <c r="U946" i="2"/>
  <c r="G947" i="2"/>
  <c r="U947" i="2"/>
  <c r="G948" i="2"/>
  <c r="U948" i="2"/>
  <c r="G949" i="2"/>
  <c r="U949" i="2"/>
  <c r="G950" i="2"/>
  <c r="U950" i="2"/>
  <c r="G951" i="2"/>
  <c r="U951" i="2"/>
  <c r="G952" i="2"/>
  <c r="U952" i="2"/>
  <c r="G953" i="2"/>
  <c r="U953" i="2"/>
  <c r="G954" i="2"/>
  <c r="U954" i="2"/>
  <c r="G955" i="2"/>
  <c r="U955" i="2"/>
  <c r="G956" i="2"/>
  <c r="U956" i="2"/>
  <c r="G957" i="2"/>
  <c r="U957" i="2"/>
  <c r="G958" i="2"/>
  <c r="U958" i="2"/>
  <c r="G959" i="2"/>
  <c r="U959" i="2"/>
  <c r="G960" i="2"/>
  <c r="U960" i="2"/>
  <c r="G961" i="2"/>
  <c r="U961" i="2"/>
  <c r="G962" i="2"/>
  <c r="U962" i="2"/>
  <c r="G963" i="2"/>
  <c r="U963" i="2"/>
  <c r="G964" i="2"/>
  <c r="U964" i="2"/>
  <c r="G965" i="2"/>
  <c r="U965" i="2"/>
  <c r="G966" i="2"/>
  <c r="U966" i="2"/>
  <c r="G967" i="2"/>
  <c r="U967" i="2"/>
  <c r="G968" i="2"/>
  <c r="U968" i="2"/>
  <c r="G969" i="2"/>
  <c r="U969" i="2"/>
  <c r="G970" i="2"/>
  <c r="U970" i="2"/>
  <c r="G971" i="2"/>
  <c r="U971" i="2"/>
  <c r="G972" i="2"/>
  <c r="U972" i="2"/>
  <c r="G973" i="2"/>
  <c r="U973" i="2"/>
  <c r="G974" i="2"/>
  <c r="U974" i="2"/>
  <c r="G975" i="2"/>
  <c r="U975" i="2"/>
  <c r="G976" i="2"/>
  <c r="U976" i="2"/>
  <c r="G977" i="2"/>
  <c r="U977" i="2"/>
  <c r="G978" i="2"/>
  <c r="U978" i="2"/>
  <c r="G979" i="2"/>
  <c r="U979" i="2"/>
  <c r="G980" i="2"/>
  <c r="U980" i="2"/>
  <c r="G981" i="2"/>
  <c r="U981" i="2"/>
  <c r="G982" i="2"/>
  <c r="U982" i="2"/>
  <c r="G983" i="2"/>
  <c r="U983" i="2"/>
  <c r="G984" i="2"/>
  <c r="U984" i="2"/>
  <c r="G985" i="2"/>
  <c r="U985" i="2"/>
  <c r="G986" i="2"/>
  <c r="U986" i="2"/>
  <c r="G987" i="2"/>
  <c r="U987" i="2"/>
  <c r="G988" i="2"/>
  <c r="U988" i="2"/>
  <c r="G989" i="2"/>
  <c r="U989" i="2"/>
  <c r="G990" i="2"/>
  <c r="U990" i="2"/>
  <c r="G991" i="2"/>
  <c r="U991" i="2"/>
  <c r="G992" i="2"/>
  <c r="U992" i="2"/>
  <c r="G993" i="2"/>
  <c r="U993" i="2"/>
  <c r="G994" i="2"/>
  <c r="U994" i="2"/>
  <c r="G995" i="2"/>
  <c r="U995" i="2"/>
  <c r="G996" i="2"/>
  <c r="U996" i="2"/>
  <c r="G997" i="2"/>
  <c r="U997" i="2"/>
  <c r="G998" i="2"/>
  <c r="U998" i="2"/>
  <c r="G999" i="2"/>
  <c r="U999" i="2"/>
  <c r="G1000" i="2"/>
  <c r="U1000" i="2"/>
  <c r="G1001" i="2"/>
  <c r="U1001" i="2"/>
  <c r="G1002" i="2"/>
  <c r="U1002" i="2"/>
  <c r="G1003" i="2"/>
  <c r="U1003" i="2"/>
  <c r="G1004" i="2"/>
  <c r="U1004" i="2"/>
  <c r="G1005" i="2"/>
  <c r="U1005" i="2"/>
  <c r="G1006" i="2"/>
  <c r="U1006" i="2"/>
  <c r="G1007" i="2"/>
  <c r="U1007" i="2"/>
  <c r="G1008" i="2"/>
  <c r="U1008" i="2"/>
  <c r="G1009" i="2"/>
  <c r="U1009" i="2"/>
  <c r="G110" i="2"/>
  <c r="U110" i="2"/>
  <c r="G111" i="2"/>
  <c r="U111" i="2"/>
  <c r="G112" i="2"/>
  <c r="U112" i="2"/>
  <c r="G113" i="2"/>
  <c r="U113" i="2"/>
  <c r="G114" i="2"/>
  <c r="U114" i="2"/>
  <c r="G115" i="2"/>
  <c r="U115" i="2"/>
  <c r="G116" i="2"/>
  <c r="U116" i="2"/>
  <c r="G117" i="2"/>
  <c r="U117" i="2"/>
  <c r="G118" i="2"/>
  <c r="U118" i="2"/>
  <c r="G119" i="2"/>
  <c r="U119" i="2"/>
  <c r="G120" i="2"/>
  <c r="U120" i="2"/>
  <c r="G121" i="2"/>
  <c r="U121" i="2"/>
  <c r="G122" i="2"/>
  <c r="U122" i="2"/>
  <c r="G123" i="2"/>
  <c r="U123" i="2"/>
  <c r="G124" i="2"/>
  <c r="U124" i="2"/>
  <c r="G125" i="2"/>
  <c r="U125" i="2"/>
  <c r="G126" i="2"/>
  <c r="U126" i="2"/>
  <c r="G127" i="2"/>
  <c r="U127" i="2"/>
  <c r="G128" i="2"/>
  <c r="U128" i="2"/>
  <c r="G129" i="2"/>
  <c r="U129" i="2"/>
  <c r="G130" i="2"/>
  <c r="U130" i="2"/>
  <c r="G131" i="2"/>
  <c r="U131" i="2"/>
  <c r="G132" i="2"/>
  <c r="U132" i="2"/>
  <c r="G133" i="2"/>
  <c r="U133" i="2"/>
  <c r="G134" i="2"/>
  <c r="U134" i="2"/>
  <c r="G135" i="2"/>
  <c r="U135" i="2"/>
  <c r="G136" i="2"/>
  <c r="U136" i="2"/>
  <c r="G137" i="2"/>
  <c r="U137" i="2"/>
  <c r="G138" i="2"/>
  <c r="U138" i="2"/>
  <c r="G139" i="2"/>
  <c r="U139" i="2"/>
  <c r="G140" i="2"/>
  <c r="U140" i="2"/>
  <c r="G141" i="2"/>
  <c r="U141" i="2"/>
  <c r="G142" i="2"/>
  <c r="U142" i="2"/>
  <c r="G143" i="2"/>
  <c r="U143" i="2"/>
  <c r="G144" i="2"/>
  <c r="U144" i="2"/>
  <c r="G145" i="2"/>
  <c r="U145" i="2"/>
  <c r="G146" i="2"/>
  <c r="U146" i="2"/>
  <c r="G147" i="2"/>
  <c r="U147" i="2"/>
  <c r="G148" i="2"/>
  <c r="U148" i="2"/>
  <c r="G149" i="2"/>
  <c r="U149" i="2"/>
  <c r="G150" i="2"/>
  <c r="U150" i="2"/>
  <c r="G151" i="2"/>
  <c r="U151" i="2"/>
  <c r="G152" i="2"/>
  <c r="U152" i="2"/>
  <c r="G153" i="2"/>
  <c r="U153" i="2"/>
  <c r="G154" i="2"/>
  <c r="U154" i="2"/>
  <c r="G155" i="2"/>
  <c r="U155" i="2"/>
  <c r="G156" i="2"/>
  <c r="U156" i="2"/>
  <c r="G157" i="2"/>
  <c r="U157" i="2"/>
  <c r="G158" i="2"/>
  <c r="U158" i="2"/>
  <c r="G159" i="2"/>
  <c r="U159" i="2"/>
  <c r="G160" i="2"/>
  <c r="U160" i="2"/>
  <c r="G161" i="2"/>
  <c r="U161" i="2"/>
  <c r="G162" i="2"/>
  <c r="U162" i="2"/>
  <c r="G163" i="2"/>
  <c r="U163" i="2"/>
  <c r="G164" i="2"/>
  <c r="U164" i="2"/>
  <c r="G165" i="2"/>
  <c r="U165" i="2"/>
  <c r="G166" i="2"/>
  <c r="U166" i="2"/>
  <c r="G167" i="2"/>
  <c r="U167" i="2"/>
  <c r="G168" i="2"/>
  <c r="U168" i="2"/>
  <c r="G169" i="2"/>
  <c r="U169" i="2"/>
  <c r="G170" i="2"/>
  <c r="U170" i="2"/>
  <c r="G171" i="2"/>
  <c r="U171" i="2"/>
  <c r="G172" i="2"/>
  <c r="U172" i="2"/>
  <c r="G173" i="2"/>
  <c r="U173" i="2"/>
  <c r="G174" i="2"/>
  <c r="U174" i="2"/>
  <c r="G175" i="2"/>
  <c r="U175" i="2"/>
  <c r="G176" i="2"/>
  <c r="U176" i="2"/>
  <c r="G177" i="2"/>
  <c r="U177" i="2"/>
  <c r="G178" i="2"/>
  <c r="U178" i="2"/>
  <c r="G179" i="2"/>
  <c r="U179" i="2"/>
  <c r="G180" i="2"/>
  <c r="U180" i="2"/>
  <c r="G181" i="2"/>
  <c r="U181" i="2"/>
  <c r="G182" i="2"/>
  <c r="U182" i="2"/>
  <c r="G183" i="2"/>
  <c r="U183" i="2"/>
  <c r="G184" i="2"/>
  <c r="U184" i="2"/>
  <c r="G185" i="2"/>
  <c r="U185" i="2"/>
  <c r="G186" i="2"/>
  <c r="U186" i="2"/>
  <c r="G187" i="2"/>
  <c r="U187" i="2"/>
  <c r="G188" i="2"/>
  <c r="U188" i="2"/>
  <c r="G189" i="2"/>
  <c r="U189" i="2"/>
  <c r="G190" i="2"/>
  <c r="U190" i="2"/>
  <c r="G191" i="2"/>
  <c r="U191" i="2"/>
  <c r="G192" i="2"/>
  <c r="U192" i="2"/>
  <c r="G193" i="2"/>
  <c r="U193" i="2"/>
  <c r="G194" i="2"/>
  <c r="U194" i="2"/>
  <c r="G195" i="2"/>
  <c r="U195" i="2"/>
  <c r="G196" i="2"/>
  <c r="U196" i="2"/>
  <c r="G197" i="2"/>
  <c r="U197" i="2"/>
  <c r="G198" i="2"/>
  <c r="U198" i="2"/>
  <c r="G199" i="2"/>
  <c r="U199" i="2"/>
  <c r="G200" i="2"/>
  <c r="U200" i="2"/>
  <c r="G201" i="2"/>
  <c r="U201" i="2"/>
  <c r="G202" i="2"/>
  <c r="U202" i="2"/>
  <c r="G203" i="2"/>
  <c r="U203" i="2"/>
  <c r="G204" i="2"/>
  <c r="U204" i="2"/>
  <c r="G205" i="2"/>
  <c r="U205" i="2"/>
  <c r="G206" i="2"/>
  <c r="U206" i="2"/>
  <c r="G207" i="2"/>
  <c r="U207" i="2"/>
  <c r="G208" i="2"/>
  <c r="U208" i="2"/>
  <c r="G209" i="2"/>
  <c r="U209" i="2"/>
  <c r="G210" i="2"/>
  <c r="U210" i="2"/>
  <c r="G211" i="2"/>
  <c r="U211" i="2"/>
  <c r="G212" i="2"/>
  <c r="U212" i="2"/>
  <c r="G213" i="2"/>
  <c r="U213" i="2"/>
  <c r="G214" i="2"/>
  <c r="U214" i="2"/>
  <c r="G215" i="2"/>
  <c r="U215" i="2"/>
  <c r="G216" i="2"/>
  <c r="U216" i="2"/>
  <c r="G217" i="2"/>
  <c r="U217" i="2"/>
  <c r="G218" i="2"/>
  <c r="U218" i="2"/>
  <c r="G219" i="2"/>
  <c r="U219" i="2"/>
  <c r="G220" i="2"/>
  <c r="U220" i="2"/>
  <c r="G221" i="2"/>
  <c r="U221" i="2"/>
  <c r="G222" i="2"/>
  <c r="U222" i="2"/>
  <c r="G223" i="2"/>
  <c r="U223" i="2"/>
  <c r="G224" i="2"/>
  <c r="U224" i="2"/>
  <c r="G225" i="2"/>
  <c r="U225" i="2"/>
  <c r="G226" i="2"/>
  <c r="U226" i="2"/>
  <c r="G227" i="2"/>
  <c r="U227" i="2"/>
  <c r="G228" i="2"/>
  <c r="U228" i="2"/>
  <c r="G229" i="2"/>
  <c r="U229" i="2"/>
  <c r="G230" i="2"/>
  <c r="U230" i="2"/>
  <c r="G231" i="2"/>
  <c r="U231" i="2"/>
  <c r="G232" i="2"/>
  <c r="U232" i="2"/>
  <c r="G233" i="2"/>
  <c r="U233" i="2"/>
  <c r="G234" i="2"/>
  <c r="U234" i="2"/>
  <c r="G235" i="2"/>
  <c r="U235" i="2"/>
  <c r="G236" i="2"/>
  <c r="U236" i="2"/>
  <c r="G237" i="2"/>
  <c r="U237" i="2"/>
  <c r="G238" i="2"/>
  <c r="U238" i="2"/>
  <c r="G239" i="2"/>
  <c r="U239" i="2"/>
  <c r="G240" i="2"/>
  <c r="U240" i="2"/>
  <c r="G241" i="2"/>
  <c r="U241" i="2"/>
  <c r="G242" i="2"/>
  <c r="U242" i="2"/>
  <c r="G243" i="2"/>
  <c r="U243" i="2"/>
  <c r="G244" i="2"/>
  <c r="U244" i="2"/>
  <c r="G245" i="2"/>
  <c r="U245" i="2"/>
  <c r="G246" i="2"/>
  <c r="U246" i="2"/>
  <c r="G247" i="2"/>
  <c r="U247" i="2"/>
  <c r="G248" i="2"/>
  <c r="U248" i="2"/>
  <c r="G249" i="2"/>
  <c r="U249" i="2"/>
  <c r="G250" i="2"/>
  <c r="U250" i="2"/>
  <c r="G251" i="2"/>
  <c r="U251" i="2"/>
  <c r="G252" i="2"/>
  <c r="U252" i="2"/>
  <c r="G253" i="2"/>
  <c r="U253" i="2"/>
  <c r="G254" i="2"/>
  <c r="U254" i="2"/>
  <c r="G255" i="2"/>
  <c r="U255" i="2"/>
  <c r="G256" i="2"/>
  <c r="U256" i="2"/>
  <c r="G257" i="2"/>
  <c r="U257" i="2"/>
  <c r="G258" i="2"/>
  <c r="U258" i="2"/>
  <c r="G259" i="2"/>
  <c r="U259" i="2"/>
  <c r="G260" i="2"/>
  <c r="U260" i="2"/>
  <c r="G261" i="2"/>
  <c r="U261" i="2"/>
  <c r="G262" i="2"/>
  <c r="U262" i="2"/>
  <c r="G263" i="2"/>
  <c r="U263" i="2"/>
  <c r="G264" i="2"/>
  <c r="U264" i="2"/>
  <c r="G265" i="2"/>
  <c r="U265" i="2"/>
  <c r="G266" i="2"/>
  <c r="U266" i="2"/>
  <c r="G267" i="2"/>
  <c r="U267" i="2"/>
  <c r="G268" i="2"/>
  <c r="U268" i="2"/>
  <c r="G269" i="2"/>
  <c r="U269" i="2"/>
  <c r="G270" i="2"/>
  <c r="U270" i="2"/>
  <c r="G271" i="2"/>
  <c r="U271" i="2"/>
  <c r="G272" i="2"/>
  <c r="U272" i="2"/>
  <c r="G273" i="2"/>
  <c r="U273" i="2"/>
  <c r="G274" i="2"/>
  <c r="U274" i="2"/>
  <c r="G275" i="2"/>
  <c r="U275" i="2"/>
  <c r="G276" i="2"/>
  <c r="U276" i="2"/>
  <c r="G277" i="2"/>
  <c r="U277" i="2"/>
  <c r="G278" i="2"/>
  <c r="U278" i="2"/>
  <c r="G279" i="2"/>
  <c r="U279" i="2"/>
  <c r="G280" i="2"/>
  <c r="U280" i="2"/>
  <c r="G281" i="2"/>
  <c r="U281" i="2"/>
  <c r="G282" i="2"/>
  <c r="U282" i="2"/>
  <c r="G283" i="2"/>
  <c r="U283" i="2"/>
  <c r="G284" i="2"/>
  <c r="U284" i="2"/>
  <c r="G285" i="2"/>
  <c r="U285" i="2"/>
  <c r="G286" i="2"/>
  <c r="U286" i="2"/>
  <c r="G287" i="2"/>
  <c r="U287" i="2"/>
  <c r="G288" i="2"/>
  <c r="U288" i="2"/>
  <c r="G289" i="2"/>
  <c r="U289" i="2"/>
  <c r="G290" i="2"/>
  <c r="U290" i="2"/>
  <c r="G291" i="2"/>
  <c r="U291" i="2"/>
  <c r="G292" i="2"/>
  <c r="U292" i="2"/>
  <c r="G293" i="2"/>
  <c r="U293" i="2"/>
  <c r="G294" i="2"/>
  <c r="U294" i="2"/>
  <c r="G295" i="2"/>
  <c r="U295" i="2"/>
  <c r="G296" i="2"/>
  <c r="U296" i="2"/>
  <c r="G297" i="2"/>
  <c r="U297" i="2"/>
  <c r="G298" i="2"/>
  <c r="U298" i="2"/>
  <c r="G299" i="2"/>
  <c r="U299" i="2"/>
  <c r="G300" i="2"/>
  <c r="U300" i="2"/>
  <c r="G301" i="2"/>
  <c r="U301" i="2"/>
  <c r="G302" i="2"/>
  <c r="U302" i="2"/>
  <c r="G303" i="2"/>
  <c r="U303" i="2"/>
  <c r="G304" i="2"/>
  <c r="U304" i="2"/>
  <c r="G305" i="2"/>
  <c r="U305" i="2"/>
  <c r="G306" i="2"/>
  <c r="U306" i="2"/>
  <c r="G307" i="2"/>
  <c r="U307" i="2"/>
  <c r="G308" i="2"/>
  <c r="U308" i="2"/>
  <c r="G309" i="2"/>
  <c r="U309" i="2"/>
  <c r="G310" i="2"/>
  <c r="U310" i="2"/>
  <c r="G311" i="2"/>
  <c r="U311" i="2"/>
  <c r="G312" i="2"/>
  <c r="U312" i="2"/>
  <c r="G313" i="2"/>
  <c r="U313" i="2"/>
  <c r="G314" i="2"/>
  <c r="U314" i="2"/>
  <c r="G315" i="2"/>
  <c r="U315" i="2"/>
  <c r="G316" i="2"/>
  <c r="U316" i="2"/>
  <c r="G317" i="2"/>
  <c r="U317" i="2"/>
  <c r="G318" i="2"/>
  <c r="U318" i="2"/>
  <c r="G319" i="2"/>
  <c r="U319" i="2"/>
  <c r="G320" i="2"/>
  <c r="U320" i="2"/>
  <c r="G321" i="2"/>
  <c r="U321" i="2"/>
  <c r="G322" i="2"/>
  <c r="U322" i="2"/>
  <c r="G323" i="2"/>
  <c r="U323" i="2"/>
  <c r="G324" i="2"/>
  <c r="U324" i="2"/>
  <c r="G325" i="2"/>
  <c r="U325" i="2"/>
  <c r="G326" i="2"/>
  <c r="U326" i="2"/>
  <c r="G327" i="2"/>
  <c r="U327" i="2"/>
  <c r="G328" i="2"/>
  <c r="U328" i="2"/>
  <c r="G329" i="2"/>
  <c r="U329" i="2"/>
  <c r="G330" i="2"/>
  <c r="U330" i="2"/>
  <c r="G331" i="2"/>
  <c r="U331" i="2"/>
  <c r="G332" i="2"/>
  <c r="U332" i="2"/>
  <c r="G333" i="2"/>
  <c r="U333" i="2"/>
  <c r="G334" i="2"/>
  <c r="U334" i="2"/>
  <c r="G335" i="2"/>
  <c r="U335" i="2"/>
  <c r="G336" i="2"/>
  <c r="U336" i="2"/>
  <c r="G337" i="2"/>
  <c r="U337" i="2"/>
  <c r="G338" i="2"/>
  <c r="U338" i="2"/>
  <c r="G339" i="2"/>
  <c r="U339" i="2"/>
  <c r="G340" i="2"/>
  <c r="U340" i="2"/>
  <c r="G341" i="2"/>
  <c r="U341" i="2"/>
  <c r="G342" i="2"/>
  <c r="U342" i="2"/>
  <c r="G343" i="2"/>
  <c r="U343" i="2"/>
  <c r="G344" i="2"/>
  <c r="U344" i="2"/>
  <c r="G345" i="2"/>
  <c r="U345" i="2"/>
  <c r="G346" i="2"/>
  <c r="U346" i="2"/>
  <c r="G347" i="2"/>
  <c r="U347" i="2"/>
  <c r="G348" i="2"/>
  <c r="U348" i="2"/>
  <c r="G349" i="2"/>
  <c r="U349" i="2"/>
  <c r="G350" i="2"/>
  <c r="U350" i="2"/>
  <c r="G351" i="2"/>
  <c r="U351" i="2"/>
  <c r="G352" i="2"/>
  <c r="U352" i="2"/>
  <c r="G353" i="2"/>
  <c r="U353" i="2"/>
  <c r="G354" i="2"/>
  <c r="U354" i="2"/>
  <c r="G355" i="2"/>
  <c r="U355" i="2"/>
  <c r="G356" i="2"/>
  <c r="U356" i="2"/>
  <c r="G357" i="2"/>
  <c r="U357" i="2"/>
  <c r="G358" i="2"/>
  <c r="U358" i="2"/>
  <c r="G359" i="2"/>
  <c r="U359" i="2"/>
  <c r="G360" i="2"/>
  <c r="U360" i="2"/>
  <c r="G361" i="2"/>
  <c r="U361" i="2"/>
  <c r="G362" i="2"/>
  <c r="U362" i="2"/>
  <c r="G363" i="2"/>
  <c r="U363" i="2"/>
  <c r="G364" i="2"/>
  <c r="U364" i="2"/>
  <c r="G365" i="2"/>
  <c r="U365" i="2"/>
  <c r="G366" i="2"/>
  <c r="U366" i="2"/>
  <c r="G367" i="2"/>
  <c r="U367" i="2"/>
  <c r="G368" i="2"/>
  <c r="U368" i="2"/>
  <c r="G369" i="2"/>
  <c r="U369" i="2"/>
  <c r="G370" i="2"/>
  <c r="U370" i="2"/>
  <c r="G371" i="2"/>
  <c r="U371" i="2"/>
  <c r="G372" i="2"/>
  <c r="U372" i="2"/>
  <c r="G373" i="2"/>
  <c r="U373" i="2"/>
  <c r="G374" i="2"/>
  <c r="U374" i="2"/>
  <c r="G375" i="2"/>
  <c r="U375" i="2"/>
  <c r="G376" i="2"/>
  <c r="U376" i="2"/>
  <c r="G377" i="2"/>
  <c r="U377" i="2"/>
  <c r="G378" i="2"/>
  <c r="U378" i="2"/>
  <c r="G379" i="2"/>
  <c r="U379" i="2"/>
  <c r="G380" i="2"/>
  <c r="U380" i="2"/>
  <c r="G381" i="2"/>
  <c r="U381" i="2"/>
  <c r="G382" i="2"/>
  <c r="U382" i="2"/>
  <c r="G383" i="2"/>
  <c r="U383" i="2"/>
  <c r="G384" i="2"/>
  <c r="U384" i="2"/>
  <c r="G385" i="2"/>
  <c r="U385" i="2"/>
  <c r="G386" i="2"/>
  <c r="U386" i="2"/>
  <c r="G387" i="2"/>
  <c r="U387" i="2"/>
  <c r="G388" i="2"/>
  <c r="U388" i="2"/>
  <c r="G389" i="2"/>
  <c r="U389" i="2"/>
  <c r="G390" i="2"/>
  <c r="U390" i="2"/>
  <c r="G391" i="2"/>
  <c r="U391" i="2"/>
  <c r="G392" i="2"/>
  <c r="U392" i="2"/>
  <c r="G393" i="2"/>
  <c r="U393" i="2"/>
  <c r="G394" i="2"/>
  <c r="U394" i="2"/>
  <c r="G395" i="2"/>
  <c r="U395" i="2"/>
  <c r="G396" i="2"/>
  <c r="U396" i="2"/>
  <c r="G397" i="2"/>
  <c r="U397" i="2"/>
  <c r="G398" i="2"/>
  <c r="U398" i="2"/>
  <c r="G399" i="2"/>
  <c r="U399" i="2"/>
  <c r="G400" i="2"/>
  <c r="U400" i="2"/>
  <c r="G401" i="2"/>
  <c r="U401" i="2"/>
  <c r="G402" i="2"/>
  <c r="U402" i="2"/>
  <c r="G403" i="2"/>
  <c r="U403" i="2"/>
  <c r="G404" i="2"/>
  <c r="U404" i="2"/>
  <c r="G405" i="2"/>
  <c r="U405" i="2"/>
  <c r="G406" i="2"/>
  <c r="U406" i="2"/>
  <c r="G407" i="2"/>
  <c r="U407" i="2"/>
  <c r="G408" i="2"/>
  <c r="U408" i="2"/>
  <c r="G409" i="2"/>
  <c r="U409" i="2"/>
  <c r="G410" i="2"/>
  <c r="U410" i="2"/>
  <c r="G411" i="2"/>
  <c r="U411" i="2"/>
  <c r="G412" i="2"/>
  <c r="U412" i="2"/>
  <c r="G413" i="2"/>
  <c r="U413" i="2"/>
  <c r="G414" i="2"/>
  <c r="U414" i="2"/>
  <c r="G415" i="2"/>
  <c r="U415" i="2"/>
  <c r="G416" i="2"/>
  <c r="U416" i="2"/>
  <c r="G417" i="2"/>
  <c r="U417" i="2"/>
  <c r="G418" i="2"/>
  <c r="U418" i="2"/>
  <c r="G419" i="2"/>
  <c r="U419" i="2"/>
  <c r="G420" i="2"/>
  <c r="U420" i="2"/>
  <c r="G421" i="2"/>
  <c r="U421" i="2"/>
  <c r="G422" i="2"/>
  <c r="U422" i="2"/>
  <c r="G423" i="2"/>
  <c r="U423" i="2"/>
  <c r="G424" i="2"/>
  <c r="U424" i="2"/>
  <c r="G425" i="2"/>
  <c r="U425" i="2"/>
  <c r="G426" i="2"/>
  <c r="U426" i="2"/>
  <c r="G427" i="2"/>
  <c r="U427" i="2"/>
  <c r="G428" i="2"/>
  <c r="U428" i="2"/>
  <c r="G429" i="2"/>
  <c r="U429" i="2"/>
  <c r="G430" i="2"/>
  <c r="U430" i="2"/>
  <c r="G431" i="2"/>
  <c r="U431" i="2"/>
  <c r="G432" i="2"/>
  <c r="U432" i="2"/>
  <c r="G433" i="2"/>
  <c r="U433" i="2"/>
  <c r="G434" i="2"/>
  <c r="U434" i="2"/>
  <c r="G435" i="2"/>
  <c r="U435" i="2"/>
  <c r="G436" i="2"/>
  <c r="U436" i="2"/>
  <c r="G437" i="2"/>
  <c r="U437" i="2"/>
  <c r="G438" i="2"/>
  <c r="U438" i="2"/>
  <c r="G439" i="2"/>
  <c r="U439" i="2"/>
  <c r="G440" i="2"/>
  <c r="U440" i="2"/>
  <c r="G441" i="2"/>
  <c r="U441" i="2"/>
  <c r="G442" i="2"/>
  <c r="U442" i="2"/>
  <c r="G443" i="2"/>
  <c r="U443" i="2"/>
  <c r="G444" i="2"/>
  <c r="U444" i="2"/>
  <c r="G445" i="2"/>
  <c r="U445" i="2"/>
  <c r="G446" i="2"/>
  <c r="U446" i="2"/>
  <c r="G447" i="2"/>
  <c r="U447" i="2"/>
  <c r="G448" i="2"/>
  <c r="U448" i="2"/>
  <c r="G449" i="2"/>
  <c r="U449" i="2"/>
  <c r="G450" i="2"/>
  <c r="U450" i="2"/>
  <c r="G451" i="2"/>
  <c r="U451" i="2"/>
  <c r="G452" i="2"/>
  <c r="U452" i="2"/>
  <c r="G453" i="2"/>
  <c r="U453" i="2"/>
  <c r="G454" i="2"/>
  <c r="U454" i="2"/>
  <c r="G455" i="2"/>
  <c r="U455" i="2"/>
  <c r="G456" i="2"/>
  <c r="U456" i="2"/>
  <c r="G457" i="2"/>
  <c r="U457" i="2"/>
  <c r="G458" i="2"/>
  <c r="U458" i="2"/>
  <c r="G459" i="2"/>
  <c r="U459" i="2"/>
  <c r="G460" i="2"/>
  <c r="U460" i="2"/>
  <c r="G461" i="2"/>
  <c r="U461" i="2"/>
  <c r="G462" i="2"/>
  <c r="U462" i="2"/>
  <c r="G463" i="2"/>
  <c r="U463" i="2"/>
  <c r="G464" i="2"/>
  <c r="U464" i="2"/>
  <c r="G465" i="2"/>
  <c r="U465" i="2"/>
  <c r="G466" i="2"/>
  <c r="U466" i="2"/>
  <c r="G467" i="2"/>
  <c r="U467" i="2"/>
  <c r="G468" i="2"/>
  <c r="U468" i="2"/>
  <c r="G469" i="2"/>
  <c r="U469" i="2"/>
  <c r="G470" i="2"/>
  <c r="U470" i="2"/>
  <c r="G471" i="2"/>
  <c r="U471" i="2"/>
  <c r="G472" i="2"/>
  <c r="U472" i="2"/>
  <c r="G473" i="2"/>
  <c r="U473" i="2"/>
  <c r="G474" i="2"/>
  <c r="U474" i="2"/>
  <c r="G475" i="2"/>
  <c r="U475" i="2"/>
  <c r="G476" i="2"/>
  <c r="U476" i="2"/>
  <c r="G477" i="2"/>
  <c r="U477" i="2"/>
  <c r="G478" i="2"/>
  <c r="U478" i="2"/>
  <c r="G479" i="2"/>
  <c r="U479" i="2"/>
  <c r="G480" i="2"/>
  <c r="U480" i="2"/>
  <c r="G481" i="2"/>
  <c r="U481" i="2"/>
  <c r="G482" i="2"/>
  <c r="U482" i="2"/>
  <c r="G483" i="2"/>
  <c r="U483" i="2"/>
  <c r="G484" i="2"/>
  <c r="U484" i="2"/>
  <c r="G485" i="2"/>
  <c r="U485" i="2"/>
  <c r="G486" i="2"/>
  <c r="U486" i="2"/>
  <c r="G487" i="2"/>
  <c r="U487" i="2"/>
  <c r="G488" i="2"/>
  <c r="U488" i="2"/>
  <c r="G489" i="2"/>
  <c r="U489" i="2"/>
  <c r="G490" i="2"/>
  <c r="U490" i="2"/>
  <c r="G491" i="2"/>
  <c r="U491" i="2"/>
  <c r="G492" i="2"/>
  <c r="U492" i="2"/>
  <c r="G493" i="2"/>
  <c r="U493" i="2"/>
  <c r="G494" i="2"/>
  <c r="U494" i="2"/>
  <c r="G495" i="2"/>
  <c r="U495" i="2"/>
  <c r="G496" i="2"/>
  <c r="U496" i="2"/>
  <c r="G497" i="2"/>
  <c r="U497" i="2"/>
  <c r="G498" i="2"/>
  <c r="U498" i="2"/>
  <c r="G499" i="2"/>
  <c r="U499" i="2"/>
  <c r="G500" i="2"/>
  <c r="U500" i="2"/>
  <c r="AD104" i="1"/>
  <c r="AF104" i="1"/>
  <c r="G109" i="2"/>
  <c r="U109" i="2"/>
  <c r="U11" i="2"/>
  <c r="U12" i="2"/>
  <c r="U13" i="2"/>
  <c r="U14"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 i="2"/>
  <c r="N896" i="1" l="1"/>
  <c r="M896" i="1" s="1"/>
  <c r="N895" i="1"/>
  <c r="M895" i="1" s="1"/>
  <c r="N883" i="1"/>
  <c r="M883" i="1" s="1"/>
  <c r="N871" i="1"/>
  <c r="M871" i="1" s="1"/>
  <c r="N812" i="1"/>
  <c r="M812" i="1" s="1"/>
  <c r="N632" i="1"/>
  <c r="M632" i="1" s="1"/>
  <c r="N180" i="1"/>
  <c r="M180" i="1" s="1"/>
  <c r="N1003" i="1"/>
  <c r="M1003" i="1" s="1"/>
  <c r="N944" i="1"/>
  <c r="M944" i="1" s="1"/>
  <c r="N571" i="1"/>
  <c r="M571" i="1" s="1"/>
  <c r="N559" i="1"/>
  <c r="M559" i="1" s="1"/>
  <c r="N547" i="1"/>
  <c r="M547" i="1" s="1"/>
  <c r="AE500" i="1"/>
  <c r="N491" i="1"/>
  <c r="M491" i="1" s="1"/>
  <c r="N427" i="1"/>
  <c r="M427" i="1" s="1"/>
  <c r="N395" i="1"/>
  <c r="M395" i="1" s="1"/>
  <c r="N284" i="1"/>
  <c r="M284" i="1" s="1"/>
  <c r="N920" i="1"/>
  <c r="M920" i="1" s="1"/>
  <c r="AE444" i="1"/>
  <c r="AE560" i="1"/>
  <c r="N1004" i="1"/>
  <c r="M1004" i="1" s="1"/>
  <c r="AE523" i="1"/>
  <c r="AE403" i="1"/>
  <c r="AE391" i="1"/>
  <c r="AE367" i="1"/>
  <c r="AE283" i="1"/>
  <c r="AE271" i="1"/>
  <c r="N259" i="1"/>
  <c r="M259" i="1" s="1"/>
  <c r="AE919" i="1"/>
  <c r="N860" i="1"/>
  <c r="M860" i="1" s="1"/>
  <c r="AE680" i="1"/>
  <c r="AE307" i="1"/>
  <c r="N980" i="1"/>
  <c r="M980" i="1" s="1"/>
  <c r="AE907" i="1"/>
  <c r="AE776" i="1"/>
  <c r="AE728" i="1"/>
  <c r="N695" i="1"/>
  <c r="M695" i="1" s="1"/>
  <c r="AE535" i="1"/>
  <c r="AE452" i="1"/>
  <c r="AE415" i="1"/>
  <c r="AE319" i="1"/>
  <c r="N223" i="1"/>
  <c r="M223" i="1" s="1"/>
  <c r="AE863" i="1"/>
  <c r="N836" i="1"/>
  <c r="M836" i="1" s="1"/>
  <c r="N743" i="1"/>
  <c r="M743" i="1" s="1"/>
  <c r="N647" i="1"/>
  <c r="M647" i="1" s="1"/>
  <c r="N635" i="1"/>
  <c r="M635" i="1" s="1"/>
  <c r="AE467" i="1"/>
  <c r="N372" i="1"/>
  <c r="M372" i="1" s="1"/>
  <c r="AE563" i="1"/>
  <c r="N956" i="1"/>
  <c r="M956" i="1" s="1"/>
  <c r="AE947" i="1"/>
  <c r="N764" i="1"/>
  <c r="M764" i="1" s="1"/>
  <c r="AE235" i="1"/>
  <c r="AE418" i="1"/>
  <c r="N153" i="1"/>
  <c r="M153" i="1" s="1"/>
  <c r="N850" i="1"/>
  <c r="M850" i="1" s="1"/>
  <c r="N934" i="1"/>
  <c r="M934" i="1" s="1"/>
  <c r="AE526" i="1"/>
  <c r="N766" i="1"/>
  <c r="M766" i="1" s="1"/>
  <c r="AE441" i="1"/>
  <c r="N718" i="1"/>
  <c r="M718" i="1" s="1"/>
  <c r="AE586" i="1"/>
  <c r="N346" i="1"/>
  <c r="M346" i="1" s="1"/>
  <c r="N465" i="1"/>
  <c r="M465" i="1" s="1"/>
  <c r="N994" i="1"/>
  <c r="M994" i="1" s="1"/>
  <c r="N874" i="1"/>
  <c r="M874" i="1" s="1"/>
  <c r="N789" i="1"/>
  <c r="M789" i="1" s="1"/>
  <c r="N670" i="1"/>
  <c r="M670" i="1" s="1"/>
  <c r="N814" i="1"/>
  <c r="M814" i="1" s="1"/>
  <c r="N801" i="1"/>
  <c r="M801" i="1" s="1"/>
  <c r="AE525" i="1"/>
  <c r="N189" i="1"/>
  <c r="M189" i="1" s="1"/>
  <c r="N958" i="1"/>
  <c r="M958" i="1" s="1"/>
  <c r="N610" i="1"/>
  <c r="M610" i="1" s="1"/>
  <c r="N537" i="1"/>
  <c r="M537" i="1" s="1"/>
  <c r="AE624" i="1"/>
  <c r="AE240" i="1"/>
  <c r="N192" i="1"/>
  <c r="M192" i="1" s="1"/>
  <c r="AE720" i="1"/>
  <c r="AE900" i="1"/>
  <c r="N898" i="1"/>
  <c r="M898" i="1" s="1"/>
  <c r="N876" i="1"/>
  <c r="M876" i="1" s="1"/>
  <c r="AE827" i="1"/>
  <c r="N731" i="1"/>
  <c r="M731" i="1" s="1"/>
  <c r="N658" i="1"/>
  <c r="M658" i="1" s="1"/>
  <c r="AE420" i="1"/>
  <c r="N348" i="1"/>
  <c r="M348" i="1" s="1"/>
  <c r="N324" i="1"/>
  <c r="M324" i="1" s="1"/>
  <c r="AE286" i="1"/>
  <c r="N227" i="1"/>
  <c r="M227" i="1" s="1"/>
  <c r="N200" i="1"/>
  <c r="M200" i="1" s="1"/>
  <c r="AE116" i="1"/>
  <c r="AE394" i="1"/>
  <c r="AE995" i="1"/>
  <c r="AE924" i="1"/>
  <c r="N922" i="1"/>
  <c r="M922" i="1" s="1"/>
  <c r="N884" i="1"/>
  <c r="M884" i="1" s="1"/>
  <c r="AE851" i="1"/>
  <c r="N754" i="1"/>
  <c r="M754" i="1" s="1"/>
  <c r="N612" i="1"/>
  <c r="M612" i="1" s="1"/>
  <c r="AE588" i="1"/>
  <c r="N513" i="1"/>
  <c r="M513" i="1" s="1"/>
  <c r="AE504" i="1"/>
  <c r="AE478" i="1"/>
  <c r="N429" i="1"/>
  <c r="M429" i="1" s="1"/>
  <c r="AE382" i="1"/>
  <c r="N359" i="1"/>
  <c r="M359" i="1" s="1"/>
  <c r="AE356" i="1"/>
  <c r="N345" i="1"/>
  <c r="M345" i="1" s="1"/>
  <c r="N321" i="1"/>
  <c r="M321" i="1" s="1"/>
  <c r="AE260" i="1"/>
  <c r="AE202" i="1"/>
  <c r="AE984" i="1"/>
  <c r="N706" i="1"/>
  <c r="M706" i="1" s="1"/>
  <c r="AE539" i="1"/>
  <c r="N455" i="1"/>
  <c r="M455" i="1" s="1"/>
  <c r="AE288" i="1"/>
  <c r="N191" i="1"/>
  <c r="M191" i="1" s="1"/>
  <c r="N968" i="1"/>
  <c r="M968" i="1" s="1"/>
  <c r="AE935" i="1"/>
  <c r="AE864" i="1"/>
  <c r="N862" i="1"/>
  <c r="M862" i="1" s="1"/>
  <c r="N840" i="1"/>
  <c r="M840" i="1" s="1"/>
  <c r="N824" i="1"/>
  <c r="M824" i="1" s="1"/>
  <c r="N802" i="1"/>
  <c r="M802" i="1" s="1"/>
  <c r="N660" i="1"/>
  <c r="M660" i="1" s="1"/>
  <c r="AE620" i="1"/>
  <c r="AE431" i="1"/>
  <c r="AE417" i="1"/>
  <c r="N405" i="1"/>
  <c r="M405" i="1" s="1"/>
  <c r="AE142" i="1"/>
  <c r="AE816" i="1"/>
  <c r="AE971" i="1"/>
  <c r="N982" i="1"/>
  <c r="M982" i="1" s="1"/>
  <c r="N768" i="1"/>
  <c r="M768" i="1" s="1"/>
  <c r="AE948" i="1"/>
  <c r="AE875" i="1"/>
  <c r="N708" i="1"/>
  <c r="M708" i="1" s="1"/>
  <c r="AE668" i="1"/>
  <c r="AE636" i="1"/>
  <c r="N609" i="1"/>
  <c r="M609" i="1" s="1"/>
  <c r="N597" i="1"/>
  <c r="M597" i="1" s="1"/>
  <c r="AE573" i="1"/>
  <c r="AE564" i="1"/>
  <c r="N527" i="1"/>
  <c r="M527" i="1" s="1"/>
  <c r="N396" i="1"/>
  <c r="M396" i="1" s="1"/>
  <c r="N299" i="1"/>
  <c r="M299" i="1" s="1"/>
  <c r="N154" i="1"/>
  <c r="M154" i="1" s="1"/>
  <c r="N118" i="1"/>
  <c r="M118" i="1" s="1"/>
  <c r="N960" i="1"/>
  <c r="M960" i="1" s="1"/>
  <c r="AE911" i="1"/>
  <c r="N838" i="1"/>
  <c r="M838" i="1" s="1"/>
  <c r="N946" i="1"/>
  <c r="M946" i="1" s="1"/>
  <c r="AE815" i="1"/>
  <c r="N756" i="1"/>
  <c r="M756" i="1" s="1"/>
  <c r="AE716" i="1"/>
  <c r="AE684" i="1"/>
  <c r="N657" i="1"/>
  <c r="M657" i="1" s="1"/>
  <c r="N645" i="1"/>
  <c r="M645" i="1" s="1"/>
  <c r="AE489" i="1"/>
  <c r="AE480" i="1"/>
  <c r="AE384" i="1"/>
  <c r="N335" i="1"/>
  <c r="M335" i="1" s="1"/>
  <c r="N323" i="1"/>
  <c r="M323" i="1" s="1"/>
  <c r="AE296" i="1"/>
  <c r="N265" i="1"/>
  <c r="M265" i="1" s="1"/>
  <c r="AE204" i="1"/>
  <c r="AE156" i="1"/>
  <c r="AE120" i="1"/>
  <c r="AE528" i="1"/>
  <c r="N683" i="1"/>
  <c r="M683" i="1" s="1"/>
  <c r="N155" i="1"/>
  <c r="M155" i="1" s="1"/>
  <c r="N107" i="1"/>
  <c r="M107" i="1" s="1"/>
  <c r="N908" i="1"/>
  <c r="M908" i="1" s="1"/>
  <c r="N992" i="1"/>
  <c r="M992" i="1" s="1"/>
  <c r="N932" i="1"/>
  <c r="M932" i="1" s="1"/>
  <c r="AE899" i="1"/>
  <c r="N826" i="1"/>
  <c r="M826" i="1" s="1"/>
  <c r="N804" i="1"/>
  <c r="M804" i="1" s="1"/>
  <c r="AE732" i="1"/>
  <c r="N705" i="1"/>
  <c r="M705" i="1" s="1"/>
  <c r="N693" i="1"/>
  <c r="M693" i="1" s="1"/>
  <c r="AE512" i="1"/>
  <c r="N419" i="1"/>
  <c r="M419" i="1" s="1"/>
  <c r="N262" i="1"/>
  <c r="M262" i="1" s="1"/>
  <c r="N216" i="1"/>
  <c r="M216" i="1" s="1"/>
  <c r="N175" i="1"/>
  <c r="M175" i="1" s="1"/>
  <c r="N151" i="1"/>
  <c r="M151" i="1" s="1"/>
  <c r="AE144" i="1"/>
  <c r="N139" i="1"/>
  <c r="M139" i="1" s="1"/>
  <c r="N115" i="1"/>
  <c r="M115" i="1" s="1"/>
  <c r="AE887" i="1"/>
  <c r="N791" i="1"/>
  <c r="M791" i="1" s="1"/>
  <c r="N779" i="1"/>
  <c r="M779" i="1" s="1"/>
  <c r="AE959" i="1"/>
  <c r="AE888" i="1"/>
  <c r="N886" i="1"/>
  <c r="M886" i="1" s="1"/>
  <c r="N848" i="1"/>
  <c r="M848" i="1" s="1"/>
  <c r="N970" i="1"/>
  <c r="M970" i="1" s="1"/>
  <c r="AE983" i="1"/>
  <c r="N910" i="1"/>
  <c r="M910" i="1" s="1"/>
  <c r="N872" i="1"/>
  <c r="M872" i="1" s="1"/>
  <c r="AE839" i="1"/>
  <c r="AE780" i="1"/>
  <c r="N753" i="1"/>
  <c r="M753" i="1" s="1"/>
  <c r="N741" i="1"/>
  <c r="M741" i="1" s="1"/>
  <c r="N622" i="1"/>
  <c r="M622" i="1" s="1"/>
  <c r="N599" i="1"/>
  <c r="M599" i="1" s="1"/>
  <c r="AE575" i="1"/>
  <c r="AE552" i="1"/>
  <c r="AE503" i="1"/>
  <c r="AE456" i="1"/>
  <c r="AE404" i="1"/>
  <c r="N273" i="1"/>
  <c r="M273" i="1" s="1"/>
  <c r="N213" i="1"/>
  <c r="M213" i="1" s="1"/>
  <c r="N187" i="1"/>
  <c r="M187" i="1" s="1"/>
  <c r="AE385" i="1"/>
  <c r="N385" i="1"/>
  <c r="M385" i="1" s="1"/>
  <c r="AE373" i="1"/>
  <c r="N373" i="1"/>
  <c r="M373" i="1" s="1"/>
  <c r="AE337" i="1"/>
  <c r="N337" i="1"/>
  <c r="M337" i="1" s="1"/>
  <c r="AE289" i="1"/>
  <c r="N289" i="1"/>
  <c r="M289" i="1" s="1"/>
  <c r="AE277" i="1"/>
  <c r="N277" i="1"/>
  <c r="M277" i="1" s="1"/>
  <c r="AE241" i="1"/>
  <c r="N241" i="1"/>
  <c r="M241" i="1" s="1"/>
  <c r="AE193" i="1"/>
  <c r="N193" i="1"/>
  <c r="M193" i="1" s="1"/>
  <c r="AE169" i="1"/>
  <c r="N169" i="1"/>
  <c r="M169" i="1" s="1"/>
  <c r="AE145" i="1"/>
  <c r="N145" i="1"/>
  <c r="M145" i="1" s="1"/>
  <c r="AE121" i="1"/>
  <c r="N121" i="1"/>
  <c r="M121" i="1" s="1"/>
  <c r="N781" i="1"/>
  <c r="M781" i="1" s="1"/>
  <c r="N733" i="1"/>
  <c r="M733" i="1" s="1"/>
  <c r="N685" i="1"/>
  <c r="M685" i="1" s="1"/>
  <c r="N637" i="1"/>
  <c r="M637" i="1" s="1"/>
  <c r="N589" i="1"/>
  <c r="M589" i="1" s="1"/>
  <c r="AE584" i="1"/>
  <c r="N565" i="1"/>
  <c r="M565" i="1" s="1"/>
  <c r="AE541" i="1"/>
  <c r="N481" i="1"/>
  <c r="M481" i="1" s="1"/>
  <c r="AE476" i="1"/>
  <c r="N457" i="1"/>
  <c r="M457" i="1" s="1"/>
  <c r="AE433" i="1"/>
  <c r="AE308" i="1"/>
  <c r="N205" i="1"/>
  <c r="M205" i="1" s="1"/>
  <c r="N176" i="1"/>
  <c r="M176" i="1" s="1"/>
  <c r="N360" i="1"/>
  <c r="M360" i="1" s="1"/>
  <c r="AE360" i="1"/>
  <c r="N312" i="1"/>
  <c r="M312" i="1" s="1"/>
  <c r="AE312" i="1"/>
  <c r="N300" i="1"/>
  <c r="M300" i="1" s="1"/>
  <c r="AE300" i="1"/>
  <c r="N264" i="1"/>
  <c r="M264" i="1" s="1"/>
  <c r="AE264" i="1"/>
  <c r="N313" i="1"/>
  <c r="M313" i="1" s="1"/>
  <c r="AE310" i="1"/>
  <c r="N249" i="1"/>
  <c r="M249" i="1" s="1"/>
  <c r="AE178" i="1"/>
  <c r="N129" i="1"/>
  <c r="M129" i="1" s="1"/>
  <c r="N587" i="1"/>
  <c r="M587" i="1" s="1"/>
  <c r="AE587" i="1"/>
  <c r="N551" i="1"/>
  <c r="M551" i="1" s="1"/>
  <c r="AE551" i="1"/>
  <c r="N515" i="1"/>
  <c r="M515" i="1" s="1"/>
  <c r="AE515" i="1"/>
  <c r="N479" i="1"/>
  <c r="M479" i="1" s="1"/>
  <c r="AE479" i="1"/>
  <c r="N443" i="1"/>
  <c r="M443" i="1" s="1"/>
  <c r="AE443" i="1"/>
  <c r="N407" i="1"/>
  <c r="M407" i="1" s="1"/>
  <c r="AE407" i="1"/>
  <c r="AE347" i="1"/>
  <c r="N347" i="1"/>
  <c r="M347" i="1" s="1"/>
  <c r="AE311" i="1"/>
  <c r="N311" i="1"/>
  <c r="M311" i="1" s="1"/>
  <c r="AE251" i="1"/>
  <c r="N251" i="1"/>
  <c r="M251" i="1" s="1"/>
  <c r="AE203" i="1"/>
  <c r="N203" i="1"/>
  <c r="M203" i="1" s="1"/>
  <c r="AE167" i="1"/>
  <c r="N167" i="1"/>
  <c r="M167" i="1" s="1"/>
  <c r="AE131" i="1"/>
  <c r="N131" i="1"/>
  <c r="M131" i="1" s="1"/>
  <c r="AE493" i="1"/>
  <c r="N574" i="1"/>
  <c r="M574" i="1" s="1"/>
  <c r="AE574" i="1"/>
  <c r="N430" i="1"/>
  <c r="M430" i="1" s="1"/>
  <c r="AE430" i="1"/>
  <c r="N793" i="1"/>
  <c r="M793" i="1" s="1"/>
  <c r="AE778" i="1"/>
  <c r="N745" i="1"/>
  <c r="M745" i="1" s="1"/>
  <c r="AE730" i="1"/>
  <c r="N697" i="1"/>
  <c r="M697" i="1" s="1"/>
  <c r="AE682" i="1"/>
  <c r="N649" i="1"/>
  <c r="M649" i="1" s="1"/>
  <c r="AE634" i="1"/>
  <c r="N601" i="1"/>
  <c r="M601" i="1" s="1"/>
  <c r="AE562" i="1"/>
  <c r="AE536" i="1"/>
  <c r="AE454" i="1"/>
  <c r="AE428" i="1"/>
  <c r="AE358" i="1"/>
  <c r="N229" i="1"/>
  <c r="M229" i="1" s="1"/>
  <c r="AE224" i="1"/>
  <c r="AE164" i="1"/>
  <c r="N109" i="1"/>
  <c r="M109" i="1" s="1"/>
  <c r="AE381" i="1"/>
  <c r="N381" i="1"/>
  <c r="M381" i="1" s="1"/>
  <c r="AE333" i="1"/>
  <c r="N333" i="1"/>
  <c r="M333" i="1" s="1"/>
  <c r="AE285" i="1"/>
  <c r="N285" i="1"/>
  <c r="M285" i="1" s="1"/>
  <c r="AE237" i="1"/>
  <c r="N237" i="1"/>
  <c r="M237" i="1" s="1"/>
  <c r="AE225" i="1"/>
  <c r="N225" i="1"/>
  <c r="M225" i="1" s="1"/>
  <c r="AE201" i="1"/>
  <c r="N201" i="1"/>
  <c r="M201" i="1" s="1"/>
  <c r="AE177" i="1"/>
  <c r="N177" i="1"/>
  <c r="M177" i="1" s="1"/>
  <c r="N803" i="1"/>
  <c r="M803" i="1" s="1"/>
  <c r="AE788" i="1"/>
  <c r="N755" i="1"/>
  <c r="M755" i="1" s="1"/>
  <c r="AE740" i="1"/>
  <c r="N707" i="1"/>
  <c r="M707" i="1" s="1"/>
  <c r="AE692" i="1"/>
  <c r="N659" i="1"/>
  <c r="M659" i="1" s="1"/>
  <c r="AE644" i="1"/>
  <c r="N611" i="1"/>
  <c r="M611" i="1" s="1"/>
  <c r="AE596" i="1"/>
  <c r="AE594" i="1"/>
  <c r="AE514" i="1"/>
  <c r="AE501" i="1"/>
  <c r="AE486" i="1"/>
  <c r="AE406" i="1"/>
  <c r="N371" i="1"/>
  <c r="M371" i="1" s="1"/>
  <c r="N325" i="1"/>
  <c r="M325" i="1" s="1"/>
  <c r="AE298" i="1"/>
  <c r="AE248" i="1"/>
  <c r="N215" i="1"/>
  <c r="M215" i="1" s="1"/>
  <c r="AE128" i="1"/>
  <c r="AE106" i="1"/>
  <c r="AE517" i="1"/>
  <c r="N301" i="1"/>
  <c r="M301" i="1" s="1"/>
  <c r="N253" i="1"/>
  <c r="M253" i="1" s="1"/>
  <c r="AE997" i="1"/>
  <c r="AE981" i="1"/>
  <c r="AE973" i="1"/>
  <c r="AE961" i="1"/>
  <c r="AE957" i="1"/>
  <c r="AE949" i="1"/>
  <c r="AE945" i="1"/>
  <c r="AE937" i="1"/>
  <c r="AE933" i="1"/>
  <c r="AE925" i="1"/>
  <c r="AE921" i="1"/>
  <c r="AE909" i="1"/>
  <c r="AE901" i="1"/>
  <c r="AE889" i="1"/>
  <c r="AE885" i="1"/>
  <c r="AE877" i="1"/>
  <c r="AE873" i="1"/>
  <c r="AE865" i="1"/>
  <c r="AE861" i="1"/>
  <c r="AE849" i="1"/>
  <c r="AE841" i="1"/>
  <c r="AE837" i="1"/>
  <c r="AE829" i="1"/>
  <c r="AE825" i="1"/>
  <c r="AE817" i="1"/>
  <c r="N805" i="1"/>
  <c r="M805" i="1" s="1"/>
  <c r="AE790" i="1"/>
  <c r="N757" i="1"/>
  <c r="M757" i="1" s="1"/>
  <c r="AE742" i="1"/>
  <c r="N709" i="1"/>
  <c r="M709" i="1" s="1"/>
  <c r="AE694" i="1"/>
  <c r="N661" i="1"/>
  <c r="M661" i="1" s="1"/>
  <c r="AE646" i="1"/>
  <c r="N613" i="1"/>
  <c r="M613" i="1" s="1"/>
  <c r="AE598" i="1"/>
  <c r="AE585" i="1"/>
  <c r="N577" i="1"/>
  <c r="M577" i="1" s="1"/>
  <c r="AE553" i="1"/>
  <c r="AE540" i="1"/>
  <c r="AE529" i="1"/>
  <c r="AE488" i="1"/>
  <c r="AE477" i="1"/>
  <c r="N469" i="1"/>
  <c r="M469" i="1" s="1"/>
  <c r="AE445" i="1"/>
  <c r="AE432" i="1"/>
  <c r="AE421" i="1"/>
  <c r="N393" i="1"/>
  <c r="M393" i="1" s="1"/>
  <c r="AE336" i="1"/>
  <c r="N334" i="1"/>
  <c r="M334" i="1" s="1"/>
  <c r="AE320" i="1"/>
  <c r="AE250" i="1"/>
  <c r="AE188" i="1"/>
  <c r="N166" i="1"/>
  <c r="M166" i="1" s="1"/>
  <c r="AE130" i="1"/>
  <c r="N570" i="1"/>
  <c r="M570" i="1" s="1"/>
  <c r="AE570" i="1"/>
  <c r="N534" i="1"/>
  <c r="M534" i="1" s="1"/>
  <c r="AE534" i="1"/>
  <c r="N498" i="1"/>
  <c r="M498" i="1" s="1"/>
  <c r="AE498" i="1"/>
  <c r="N462" i="1"/>
  <c r="M462" i="1" s="1"/>
  <c r="AE462" i="1"/>
  <c r="N426" i="1"/>
  <c r="M426" i="1" s="1"/>
  <c r="AE426" i="1"/>
  <c r="N390" i="1"/>
  <c r="M390" i="1" s="1"/>
  <c r="AE390" i="1"/>
  <c r="N330" i="1"/>
  <c r="M330" i="1" s="1"/>
  <c r="AE330" i="1"/>
  <c r="N306" i="1"/>
  <c r="M306" i="1" s="1"/>
  <c r="AE306" i="1"/>
  <c r="N222" i="1"/>
  <c r="M222" i="1" s="1"/>
  <c r="AE222" i="1"/>
  <c r="N186" i="1"/>
  <c r="M186" i="1" s="1"/>
  <c r="AE186" i="1"/>
  <c r="N162" i="1"/>
  <c r="M162" i="1" s="1"/>
  <c r="AE162" i="1"/>
  <c r="N150" i="1"/>
  <c r="M150" i="1" s="1"/>
  <c r="AE150" i="1"/>
  <c r="N138" i="1"/>
  <c r="M138" i="1" s="1"/>
  <c r="AE138" i="1"/>
  <c r="N114" i="1"/>
  <c r="M114" i="1" s="1"/>
  <c r="AE114" i="1"/>
  <c r="N133" i="1"/>
  <c r="M133" i="1" s="1"/>
  <c r="AE993" i="1"/>
  <c r="AE969" i="1"/>
  <c r="AE897" i="1"/>
  <c r="AE792" i="1"/>
  <c r="N621" i="1"/>
  <c r="M621" i="1" s="1"/>
  <c r="AE600" i="1"/>
  <c r="AE572" i="1"/>
  <c r="AE490" i="1"/>
  <c r="AE464" i="1"/>
  <c r="AE368" i="1"/>
  <c r="N349" i="1"/>
  <c r="M349" i="1" s="1"/>
  <c r="AE276" i="1"/>
  <c r="N274" i="1"/>
  <c r="M274" i="1" s="1"/>
  <c r="N261" i="1"/>
  <c r="M261" i="1" s="1"/>
  <c r="AE228" i="1"/>
  <c r="N226" i="1"/>
  <c r="M226" i="1" s="1"/>
  <c r="N217" i="1"/>
  <c r="M217" i="1" s="1"/>
  <c r="AE212" i="1"/>
  <c r="AE168" i="1"/>
  <c r="N157" i="1"/>
  <c r="M157" i="1" s="1"/>
  <c r="N117" i="1"/>
  <c r="M117" i="1" s="1"/>
  <c r="AE108" i="1"/>
  <c r="N538" i="1"/>
  <c r="M538" i="1" s="1"/>
  <c r="AE538" i="1"/>
  <c r="N466" i="1"/>
  <c r="M466" i="1" s="1"/>
  <c r="AE466" i="1"/>
  <c r="N238" i="1"/>
  <c r="M238" i="1" s="1"/>
  <c r="AE238" i="1"/>
  <c r="AE104" i="1"/>
  <c r="AE853" i="1"/>
  <c r="N813" i="1"/>
  <c r="M813" i="1" s="1"/>
  <c r="N765" i="1"/>
  <c r="M765" i="1" s="1"/>
  <c r="AE744" i="1"/>
  <c r="N717" i="1"/>
  <c r="M717" i="1" s="1"/>
  <c r="AE696" i="1"/>
  <c r="N669" i="1"/>
  <c r="M669" i="1" s="1"/>
  <c r="AE648" i="1"/>
  <c r="N985" i="1"/>
  <c r="M985" i="1" s="1"/>
  <c r="N913" i="1"/>
  <c r="M913" i="1" s="1"/>
  <c r="AE800" i="1"/>
  <c r="AE798" i="1"/>
  <c r="N767" i="1"/>
  <c r="M767" i="1" s="1"/>
  <c r="AE752" i="1"/>
  <c r="AE750" i="1"/>
  <c r="N719" i="1"/>
  <c r="M719" i="1" s="1"/>
  <c r="AE704" i="1"/>
  <c r="AE702" i="1"/>
  <c r="N671" i="1"/>
  <c r="M671" i="1" s="1"/>
  <c r="AE656" i="1"/>
  <c r="AE654" i="1"/>
  <c r="N623" i="1"/>
  <c r="M623" i="1" s="1"/>
  <c r="AE608" i="1"/>
  <c r="AE606" i="1"/>
  <c r="AE561" i="1"/>
  <c r="AE548" i="1"/>
  <c r="AE516" i="1"/>
  <c r="AE505" i="1"/>
  <c r="AE492" i="1"/>
  <c r="AE453" i="1"/>
  <c r="AE440" i="1"/>
  <c r="AE408" i="1"/>
  <c r="AE344" i="1"/>
  <c r="AE342" i="1"/>
  <c r="N309" i="1"/>
  <c r="M309" i="1" s="1"/>
  <c r="N263" i="1"/>
  <c r="M263" i="1" s="1"/>
  <c r="AE252" i="1"/>
  <c r="AE152" i="1"/>
  <c r="N141" i="1"/>
  <c r="M141" i="1" s="1"/>
  <c r="AE132" i="1"/>
  <c r="N409" i="1"/>
  <c r="M409" i="1" s="1"/>
  <c r="N392" i="1"/>
  <c r="M392" i="1" s="1"/>
  <c r="AE392" i="1"/>
  <c r="N332" i="1"/>
  <c r="M332" i="1" s="1"/>
  <c r="AE332" i="1"/>
  <c r="N769" i="1"/>
  <c r="M769" i="1" s="1"/>
  <c r="N721" i="1"/>
  <c r="M721" i="1" s="1"/>
  <c r="N673" i="1"/>
  <c r="M673" i="1" s="1"/>
  <c r="N625" i="1"/>
  <c r="M625" i="1" s="1"/>
  <c r="AE550" i="1"/>
  <c r="AE442" i="1"/>
  <c r="AE414" i="1"/>
  <c r="N397" i="1"/>
  <c r="M397" i="1" s="1"/>
  <c r="N322" i="1"/>
  <c r="M322" i="1" s="1"/>
  <c r="AE234" i="1"/>
  <c r="AE214" i="1"/>
  <c r="N190" i="1"/>
  <c r="M190" i="1" s="1"/>
  <c r="N179" i="1"/>
  <c r="M179" i="1" s="1"/>
  <c r="N119" i="1"/>
  <c r="M119" i="1" s="1"/>
  <c r="N361" i="1"/>
  <c r="M361" i="1" s="1"/>
  <c r="N502" i="1"/>
  <c r="M502" i="1" s="1"/>
  <c r="AE502" i="1"/>
  <c r="N777" i="1"/>
  <c r="M777" i="1" s="1"/>
  <c r="N729" i="1"/>
  <c r="M729" i="1" s="1"/>
  <c r="N681" i="1"/>
  <c r="M681" i="1" s="1"/>
  <c r="N633" i="1"/>
  <c r="M633" i="1" s="1"/>
  <c r="AE576" i="1"/>
  <c r="AE524" i="1"/>
  <c r="AE468" i="1"/>
  <c r="AE416" i="1"/>
  <c r="N383" i="1"/>
  <c r="M383" i="1" s="1"/>
  <c r="N370" i="1"/>
  <c r="M370" i="1" s="1"/>
  <c r="N357" i="1"/>
  <c r="M357" i="1" s="1"/>
  <c r="AE258" i="1"/>
  <c r="N239" i="1"/>
  <c r="M239" i="1" s="1"/>
  <c r="AE236" i="1"/>
  <c r="N181" i="1"/>
  <c r="M181" i="1" s="1"/>
  <c r="N143" i="1"/>
  <c r="M143" i="1" s="1"/>
  <c r="A11" i="2"/>
  <c r="A12" i="2"/>
  <c r="A13" i="2"/>
  <c r="A14" i="2" s="1"/>
  <c r="A15" i="2" s="1"/>
  <c r="A16" i="2" s="1"/>
  <c r="A17" i="2" s="1"/>
  <c r="A18" i="2" s="1"/>
  <c r="A19" i="2" s="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5" i="1"/>
  <c r="G14" i="2" l="1"/>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1" i="2"/>
  <c r="G12" i="2"/>
  <c r="G13" i="2"/>
  <c r="A20" i="2"/>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E103" i="1" l="1"/>
  <c r="N103" i="1"/>
  <c r="M103" i="1" s="1"/>
  <c r="AE102" i="1"/>
  <c r="N102" i="1"/>
  <c r="M102" i="1" s="1"/>
  <c r="AE101" i="1"/>
  <c r="N101" i="1"/>
  <c r="M101" i="1" s="1"/>
  <c r="AE100" i="1"/>
  <c r="N100" i="1"/>
  <c r="M100" i="1" s="1"/>
  <c r="AE99" i="1"/>
  <c r="N99" i="1"/>
  <c r="M99" i="1" s="1"/>
  <c r="AE98" i="1"/>
  <c r="N98" i="1"/>
  <c r="M98" i="1" s="1"/>
  <c r="AE97" i="1"/>
  <c r="N97" i="1"/>
  <c r="M97" i="1" s="1"/>
  <c r="AE96" i="1"/>
  <c r="N96" i="1"/>
  <c r="M96" i="1" s="1"/>
  <c r="AE95" i="1"/>
  <c r="N95" i="1"/>
  <c r="M95" i="1" s="1"/>
  <c r="AE94" i="1"/>
  <c r="N94" i="1"/>
  <c r="M94" i="1" s="1"/>
  <c r="AE93" i="1"/>
  <c r="N93" i="1"/>
  <c r="M93" i="1" s="1"/>
  <c r="AE92" i="1"/>
  <c r="N92" i="1"/>
  <c r="M92" i="1" s="1"/>
  <c r="AE91" i="1"/>
  <c r="N91" i="1"/>
  <c r="M91" i="1" s="1"/>
  <c r="AE90" i="1"/>
  <c r="N90" i="1"/>
  <c r="M90" i="1" s="1"/>
  <c r="AE89" i="1"/>
  <c r="N89" i="1"/>
  <c r="M89" i="1" s="1"/>
  <c r="AE88" i="1"/>
  <c r="N88" i="1"/>
  <c r="M88" i="1" s="1"/>
  <c r="AE87" i="1"/>
  <c r="N87" i="1"/>
  <c r="M87" i="1" s="1"/>
  <c r="AE86" i="1"/>
  <c r="N86" i="1"/>
  <c r="M86" i="1" s="1"/>
  <c r="AE85" i="1"/>
  <c r="N85" i="1"/>
  <c r="M85" i="1" s="1"/>
  <c r="AE84" i="1"/>
  <c r="N84" i="1"/>
  <c r="M84" i="1" s="1"/>
  <c r="AE83" i="1"/>
  <c r="N83" i="1"/>
  <c r="M83" i="1" s="1"/>
  <c r="AE82" i="1"/>
  <c r="N82" i="1"/>
  <c r="M82" i="1" s="1"/>
  <c r="AE81" i="1"/>
  <c r="N81" i="1"/>
  <c r="M81" i="1" s="1"/>
  <c r="AE80" i="1"/>
  <c r="N80" i="1"/>
  <c r="M80" i="1" s="1"/>
  <c r="AE79" i="1"/>
  <c r="N79" i="1"/>
  <c r="M79" i="1" s="1"/>
  <c r="N78" i="1"/>
  <c r="M78" i="1" s="1"/>
  <c r="AE77" i="1"/>
  <c r="N77" i="1"/>
  <c r="M77" i="1" s="1"/>
  <c r="AE76" i="1"/>
  <c r="N76" i="1"/>
  <c r="M76" i="1" s="1"/>
  <c r="AE75" i="1"/>
  <c r="N75" i="1"/>
  <c r="M75" i="1" s="1"/>
  <c r="AE74" i="1"/>
  <c r="N74" i="1"/>
  <c r="M74" i="1" s="1"/>
  <c r="AE73" i="1"/>
  <c r="N73" i="1"/>
  <c r="M73" i="1" s="1"/>
  <c r="AE72" i="1"/>
  <c r="N72" i="1"/>
  <c r="M72" i="1" s="1"/>
  <c r="AE71" i="1"/>
  <c r="N71" i="1"/>
  <c r="M71" i="1" s="1"/>
  <c r="AE70" i="1"/>
  <c r="N70" i="1"/>
  <c r="M70" i="1" s="1"/>
  <c r="AE69" i="1"/>
  <c r="N69" i="1"/>
  <c r="M69" i="1" s="1"/>
  <c r="AE68" i="1"/>
  <c r="N68" i="1"/>
  <c r="M68" i="1" s="1"/>
  <c r="AE67" i="1"/>
  <c r="N67" i="1"/>
  <c r="M67" i="1" s="1"/>
  <c r="AE66" i="1"/>
  <c r="N66" i="1"/>
  <c r="M66" i="1" s="1"/>
  <c r="AE65" i="1"/>
  <c r="N65" i="1"/>
  <c r="M65" i="1" s="1"/>
  <c r="AE64" i="1"/>
  <c r="N64" i="1"/>
  <c r="M64" i="1" s="1"/>
  <c r="AE63" i="1"/>
  <c r="N63" i="1"/>
  <c r="M63" i="1" s="1"/>
  <c r="AE62" i="1"/>
  <c r="N62" i="1"/>
  <c r="M62" i="1" s="1"/>
  <c r="AE61" i="1"/>
  <c r="N61" i="1"/>
  <c r="M61" i="1" s="1"/>
  <c r="AE60" i="1"/>
  <c r="N60" i="1"/>
  <c r="M60" i="1" s="1"/>
  <c r="AE59" i="1"/>
  <c r="N59" i="1"/>
  <c r="M59" i="1" s="1"/>
  <c r="AE58" i="1"/>
  <c r="N58" i="1"/>
  <c r="M58" i="1" s="1"/>
  <c r="AE57" i="1"/>
  <c r="N57" i="1"/>
  <c r="M57" i="1" s="1"/>
  <c r="AE56" i="1"/>
  <c r="N56" i="1"/>
  <c r="M56" i="1" s="1"/>
  <c r="AE55" i="1"/>
  <c r="N55" i="1"/>
  <c r="M55" i="1" s="1"/>
  <c r="AE54" i="1"/>
  <c r="N54" i="1"/>
  <c r="M54" i="1" s="1"/>
  <c r="AE53" i="1"/>
  <c r="N53" i="1"/>
  <c r="M53" i="1" s="1"/>
  <c r="AE52" i="1"/>
  <c r="N52" i="1"/>
  <c r="M52" i="1" s="1"/>
  <c r="AE51" i="1"/>
  <c r="N51" i="1"/>
  <c r="M51" i="1" s="1"/>
  <c r="AE50" i="1"/>
  <c r="N50" i="1"/>
  <c r="M50" i="1" s="1"/>
  <c r="AE49" i="1"/>
  <c r="N49" i="1"/>
  <c r="M49" i="1" s="1"/>
  <c r="AE48" i="1"/>
  <c r="N48" i="1"/>
  <c r="M48" i="1" s="1"/>
  <c r="AE47" i="1"/>
  <c r="N47" i="1"/>
  <c r="M47" i="1" s="1"/>
  <c r="AE46" i="1"/>
  <c r="N46" i="1"/>
  <c r="M46" i="1" s="1"/>
  <c r="AE45" i="1"/>
  <c r="N45" i="1"/>
  <c r="M45" i="1" s="1"/>
  <c r="AE44" i="1"/>
  <c r="N44" i="1"/>
  <c r="M44" i="1" s="1"/>
  <c r="AE43" i="1"/>
  <c r="N43" i="1"/>
  <c r="M43" i="1" s="1"/>
  <c r="AE42" i="1"/>
  <c r="N42" i="1"/>
  <c r="M42" i="1" s="1"/>
  <c r="AE41" i="1"/>
  <c r="N41" i="1"/>
  <c r="M41" i="1" s="1"/>
  <c r="AE40" i="1"/>
  <c r="N40" i="1"/>
  <c r="M40" i="1" s="1"/>
  <c r="AE39" i="1"/>
  <c r="N39" i="1"/>
  <c r="M39" i="1" s="1"/>
  <c r="AE38" i="1"/>
  <c r="N38" i="1"/>
  <c r="M38" i="1" s="1"/>
  <c r="AE37" i="1"/>
  <c r="N37" i="1"/>
  <c r="M37" i="1" s="1"/>
  <c r="AE36" i="1"/>
  <c r="N36" i="1"/>
  <c r="M36" i="1" s="1"/>
  <c r="AE35" i="1"/>
  <c r="N35" i="1"/>
  <c r="M35" i="1" s="1"/>
  <c r="AE34" i="1"/>
  <c r="N34" i="1"/>
  <c r="M34" i="1" s="1"/>
  <c r="AE33" i="1"/>
  <c r="N33" i="1"/>
  <c r="M33" i="1" s="1"/>
  <c r="AE32" i="1"/>
  <c r="N32" i="1"/>
  <c r="M32" i="1" s="1"/>
  <c r="AE31" i="1"/>
  <c r="N31" i="1"/>
  <c r="M31" i="1" s="1"/>
  <c r="AE30" i="1"/>
  <c r="N30" i="1"/>
  <c r="M30" i="1" s="1"/>
  <c r="AE29" i="1"/>
  <c r="N29" i="1"/>
  <c r="M29" i="1" s="1"/>
  <c r="AE28" i="1"/>
  <c r="N28" i="1"/>
  <c r="M28" i="1" s="1"/>
  <c r="AE27" i="1"/>
  <c r="N27" i="1"/>
  <c r="M27" i="1" s="1"/>
  <c r="AE26" i="1"/>
  <c r="N26" i="1"/>
  <c r="M26" i="1" s="1"/>
  <c r="AE25" i="1"/>
  <c r="N25" i="1"/>
  <c r="M25" i="1" s="1"/>
  <c r="AE24" i="1"/>
  <c r="N24" i="1"/>
  <c r="M24" i="1" s="1"/>
  <c r="AE23" i="1"/>
  <c r="N23" i="1"/>
  <c r="M23" i="1" s="1"/>
  <c r="AE22" i="1"/>
  <c r="N22" i="1"/>
  <c r="M22" i="1" s="1"/>
  <c r="AE21" i="1"/>
  <c r="N21" i="1"/>
  <c r="M21" i="1" s="1"/>
  <c r="AE20" i="1"/>
  <c r="N20" i="1"/>
  <c r="M20" i="1" s="1"/>
  <c r="AE19" i="1"/>
  <c r="N19" i="1"/>
  <c r="M19" i="1" s="1"/>
  <c r="AE18" i="1"/>
  <c r="N18" i="1"/>
  <c r="M18" i="1" s="1"/>
  <c r="AE17" i="1"/>
  <c r="N17" i="1"/>
  <c r="M17" i="1" s="1"/>
  <c r="AE16" i="1"/>
  <c r="N16" i="1"/>
  <c r="M16" i="1" s="1"/>
  <c r="AE15" i="1"/>
  <c r="N15" i="1"/>
  <c r="M15" i="1" s="1"/>
  <c r="N14" i="1"/>
  <c r="AE13" i="1"/>
  <c r="N13" i="1"/>
  <c r="M13" i="1" s="1"/>
  <c r="AE12" i="1"/>
  <c r="N12" i="1"/>
  <c r="M12" i="1" s="1"/>
  <c r="AE11" i="1"/>
  <c r="N11" i="1"/>
  <c r="M11" i="1" s="1"/>
  <c r="AE10" i="1"/>
  <c r="N10" i="1"/>
  <c r="M10" i="1" s="1"/>
  <c r="N9" i="1"/>
  <c r="M9" i="1" s="1"/>
  <c r="N7" i="1"/>
  <c r="M7" i="1" s="1"/>
  <c r="N6" i="1"/>
  <c r="M6" i="1" s="1"/>
  <c r="N8" i="1"/>
  <c r="M8" i="1" s="1"/>
  <c r="N5" i="1"/>
  <c r="AE5" i="1" s="1"/>
  <c r="M5" i="1" l="1"/>
  <c r="M14" i="1"/>
  <c r="AE14" i="1"/>
  <c r="AE9" i="1"/>
  <c r="AE78" i="1"/>
  <c r="AE6" i="1"/>
  <c r="AE7" i="1"/>
  <c r="AE8" i="1"/>
</calcChain>
</file>

<file path=xl/sharedStrings.xml><?xml version="1.0" encoding="utf-8"?>
<sst xmlns="http://schemas.openxmlformats.org/spreadsheetml/2006/main" count="1283" uniqueCount="214">
  <si>
    <t>000円</t>
    <rPh sb="3" eb="4">
      <t>エン</t>
    </rPh>
    <phoneticPr fontId="11"/>
  </si>
  <si>
    <t>【入力上の注意点】</t>
    <rPh sb="1" eb="3">
      <t>ニュウリョク</t>
    </rPh>
    <rPh sb="3" eb="4">
      <t>ジョウ</t>
    </rPh>
    <rPh sb="5" eb="8">
      <t>チュウイテン</t>
    </rPh>
    <phoneticPr fontId="11"/>
  </si>
  <si>
    <r>
      <t>名</t>
    </r>
    <r>
      <rPr>
        <b/>
        <sz val="11"/>
        <color theme="1"/>
        <rFont val="ＭＳ Ｐゴシック"/>
        <family val="3"/>
        <charset val="128"/>
      </rPr>
      <t>（6文字以内）</t>
    </r>
    <rPh sb="0" eb="1">
      <t>メイ</t>
    </rPh>
    <rPh sb="3" eb="5">
      <t>モジ</t>
    </rPh>
    <rPh sb="5" eb="7">
      <t>イナイ</t>
    </rPh>
    <phoneticPr fontId="11"/>
  </si>
  <si>
    <r>
      <t>加入者氏名</t>
    </r>
    <r>
      <rPr>
        <b/>
        <sz val="11"/>
        <color theme="1"/>
        <rFont val="ＭＳ Ｐゴシック"/>
        <family val="3"/>
        <charset val="128"/>
      </rPr>
      <t>（全角）</t>
    </r>
    <rPh sb="0" eb="3">
      <t>カニュウシャ</t>
    </rPh>
    <rPh sb="3" eb="5">
      <t>シメイ</t>
    </rPh>
    <rPh sb="6" eb="8">
      <t>ゼンカク</t>
    </rPh>
    <phoneticPr fontId="11"/>
  </si>
  <si>
    <r>
      <t>適用開始通知（Ａ１N０）</t>
    </r>
    <r>
      <rPr>
        <b/>
        <sz val="11"/>
        <rFont val="HG丸ｺﾞｼｯｸM-PRO"/>
        <family val="3"/>
        <charset val="128"/>
      </rPr>
      <t>→「管理事務の手引き」Ⅱ-4-4頁参照</t>
    </r>
    <rPh sb="0" eb="2">
      <t>テキヨウ</t>
    </rPh>
    <rPh sb="2" eb="4">
      <t>カイシ</t>
    </rPh>
    <rPh sb="4" eb="6">
      <t>ツウチショ</t>
    </rPh>
    <rPh sb="28" eb="29">
      <t>ページ</t>
    </rPh>
    <phoneticPr fontId="15"/>
  </si>
  <si>
    <t>異動種類</t>
    <rPh sb="0" eb="2">
      <t>イドウ</t>
    </rPh>
    <rPh sb="2" eb="4">
      <t>シュルイ</t>
    </rPh>
    <phoneticPr fontId="15"/>
  </si>
  <si>
    <t>制度</t>
    <rPh sb="0" eb="2">
      <t>セイド</t>
    </rPh>
    <phoneticPr fontId="15"/>
  </si>
  <si>
    <t>店番号</t>
    <rPh sb="0" eb="1">
      <t>ミセ</t>
    </rPh>
    <rPh sb="1" eb="3">
      <t>バンゴウ</t>
    </rPh>
    <phoneticPr fontId="15"/>
  </si>
  <si>
    <t>委託者番号</t>
    <rPh sb="0" eb="3">
      <t>イタクシャ</t>
    </rPh>
    <rPh sb="3" eb="5">
      <t>バンゴウ</t>
    </rPh>
    <phoneticPr fontId="15"/>
  </si>
  <si>
    <t>事業所番号</t>
    <rPh sb="0" eb="3">
      <t>ジギョウショ</t>
    </rPh>
    <rPh sb="3" eb="5">
      <t>バンゴウ</t>
    </rPh>
    <phoneticPr fontId="15"/>
  </si>
  <si>
    <t>加入者番号</t>
    <rPh sb="0" eb="3">
      <t>カニュウシャ</t>
    </rPh>
    <rPh sb="3" eb="5">
      <t>バンゴウ</t>
    </rPh>
    <phoneticPr fontId="15"/>
  </si>
  <si>
    <t>性別</t>
    <rPh sb="0" eb="2">
      <t>セイベツ</t>
    </rPh>
    <phoneticPr fontId="15"/>
  </si>
  <si>
    <t>適用開始日</t>
    <rPh sb="0" eb="2">
      <t>テキヨウ</t>
    </rPh>
    <rPh sb="2" eb="4">
      <t>カイシ</t>
    </rPh>
    <rPh sb="4" eb="5">
      <t>ビ</t>
    </rPh>
    <phoneticPr fontId="15"/>
  </si>
  <si>
    <t>カナ氏名-姓</t>
    <rPh sb="2" eb="4">
      <t>シメイ</t>
    </rPh>
    <rPh sb="5" eb="6">
      <t>セイ</t>
    </rPh>
    <phoneticPr fontId="15"/>
  </si>
  <si>
    <t>カナ氏名-名</t>
    <rPh sb="2" eb="4">
      <t>シメイ</t>
    </rPh>
    <rPh sb="5" eb="6">
      <t>メイ</t>
    </rPh>
    <phoneticPr fontId="15"/>
  </si>
  <si>
    <t>漢字加入者氏名</t>
    <rPh sb="0" eb="2">
      <t>カンジ</t>
    </rPh>
    <rPh sb="2" eb="5">
      <t>カニュウシャ</t>
    </rPh>
    <rPh sb="5" eb="7">
      <t>シメイ</t>
    </rPh>
    <phoneticPr fontId="15"/>
  </si>
  <si>
    <t>生年月日</t>
    <rPh sb="0" eb="2">
      <t>セイネン</t>
    </rPh>
    <rPh sb="2" eb="4">
      <t>ガッピ</t>
    </rPh>
    <phoneticPr fontId="15"/>
  </si>
  <si>
    <t>入社日</t>
    <rPh sb="0" eb="2">
      <t>ニュウシャ</t>
    </rPh>
    <phoneticPr fontId="15"/>
  </si>
  <si>
    <t>適用形態１</t>
    <rPh sb="0" eb="2">
      <t>テキヨウ</t>
    </rPh>
    <rPh sb="2" eb="4">
      <t>ケイタイ</t>
    </rPh>
    <phoneticPr fontId="15"/>
  </si>
  <si>
    <t>基準給与１</t>
    <rPh sb="0" eb="2">
      <t>キジュン</t>
    </rPh>
    <rPh sb="2" eb="4">
      <t>キュウヨ</t>
    </rPh>
    <phoneticPr fontId="15"/>
  </si>
  <si>
    <t>管理区分1-1</t>
    <rPh sb="0" eb="2">
      <t>カンリ</t>
    </rPh>
    <rPh sb="2" eb="4">
      <t>クブン</t>
    </rPh>
    <phoneticPr fontId="15"/>
  </si>
  <si>
    <t>管理区分1-2</t>
    <rPh sb="0" eb="2">
      <t>カンリ</t>
    </rPh>
    <rPh sb="2" eb="4">
      <t>クブン</t>
    </rPh>
    <phoneticPr fontId="15"/>
  </si>
  <si>
    <t>経過措置１</t>
    <rPh sb="0" eb="2">
      <t>ケイカ</t>
    </rPh>
    <rPh sb="2" eb="4">
      <t>ソチ</t>
    </rPh>
    <phoneticPr fontId="15"/>
  </si>
  <si>
    <t>みなし適用開始日１</t>
    <rPh sb="3" eb="5">
      <t>テキヨウ</t>
    </rPh>
    <rPh sb="5" eb="7">
      <t>カイシ</t>
    </rPh>
    <rPh sb="7" eb="8">
      <t>ビ</t>
    </rPh>
    <phoneticPr fontId="15"/>
  </si>
  <si>
    <t>みなし休職期間１</t>
    <rPh sb="3" eb="5">
      <t>キュウショク</t>
    </rPh>
    <rPh sb="5" eb="7">
      <t>キカン</t>
    </rPh>
    <phoneticPr fontId="15"/>
  </si>
  <si>
    <t>みなし給与累計１</t>
    <rPh sb="3" eb="5">
      <t>キュウヨ</t>
    </rPh>
    <rPh sb="5" eb="7">
      <t>ルイケイ</t>
    </rPh>
    <phoneticPr fontId="15"/>
  </si>
  <si>
    <t>適用形態２</t>
    <rPh sb="0" eb="2">
      <t>テキヨウ</t>
    </rPh>
    <rPh sb="2" eb="4">
      <t>ケイタイ</t>
    </rPh>
    <phoneticPr fontId="15"/>
  </si>
  <si>
    <t>基準給与２</t>
    <rPh sb="0" eb="2">
      <t>キジュン</t>
    </rPh>
    <rPh sb="2" eb="4">
      <t>キュウヨ</t>
    </rPh>
    <phoneticPr fontId="15"/>
  </si>
  <si>
    <t>管理区分2-1</t>
    <rPh sb="0" eb="2">
      <t>カンリ</t>
    </rPh>
    <rPh sb="2" eb="4">
      <t>クブン</t>
    </rPh>
    <phoneticPr fontId="15"/>
  </si>
  <si>
    <t>管理区分2-2</t>
    <rPh sb="0" eb="2">
      <t>カンリ</t>
    </rPh>
    <rPh sb="2" eb="4">
      <t>クブン</t>
    </rPh>
    <phoneticPr fontId="15"/>
  </si>
  <si>
    <t>経過措置２</t>
    <rPh sb="0" eb="2">
      <t>ケイカ</t>
    </rPh>
    <rPh sb="2" eb="4">
      <t>ソチ</t>
    </rPh>
    <phoneticPr fontId="15"/>
  </si>
  <si>
    <t>みなし適用開始日２</t>
    <rPh sb="3" eb="5">
      <t>テキヨウ</t>
    </rPh>
    <rPh sb="5" eb="7">
      <t>カイシ</t>
    </rPh>
    <rPh sb="7" eb="8">
      <t>ビ</t>
    </rPh>
    <phoneticPr fontId="15"/>
  </si>
  <si>
    <t>みなし休職期間２</t>
    <rPh sb="3" eb="5">
      <t>キュウショク</t>
    </rPh>
    <rPh sb="5" eb="7">
      <t>キカン</t>
    </rPh>
    <phoneticPr fontId="15"/>
  </si>
  <si>
    <t>みなし給与累計２</t>
    <rPh sb="3" eb="5">
      <t>キュウヨ</t>
    </rPh>
    <rPh sb="5" eb="7">
      <t>ルイケイ</t>
    </rPh>
    <phoneticPr fontId="15"/>
  </si>
  <si>
    <t>基礎年金番号</t>
    <rPh sb="0" eb="2">
      <t>キソ</t>
    </rPh>
    <rPh sb="2" eb="4">
      <t>ネンキン</t>
    </rPh>
    <rPh sb="4" eb="6">
      <t>バンゴウ</t>
    </rPh>
    <phoneticPr fontId="15"/>
  </si>
  <si>
    <t>適用形態３</t>
    <rPh sb="0" eb="2">
      <t>テキヨウ</t>
    </rPh>
    <rPh sb="2" eb="4">
      <t>ケイタイ</t>
    </rPh>
    <phoneticPr fontId="15"/>
  </si>
  <si>
    <t>基準給与３</t>
    <rPh sb="0" eb="2">
      <t>キジュン</t>
    </rPh>
    <rPh sb="2" eb="4">
      <t>キュウヨ</t>
    </rPh>
    <phoneticPr fontId="15"/>
  </si>
  <si>
    <t>管理区分3-1</t>
    <rPh sb="0" eb="2">
      <t>カンリ</t>
    </rPh>
    <rPh sb="2" eb="4">
      <t>クブン</t>
    </rPh>
    <phoneticPr fontId="15"/>
  </si>
  <si>
    <t>管理区分3-2</t>
    <rPh sb="0" eb="2">
      <t>カンリ</t>
    </rPh>
    <rPh sb="2" eb="4">
      <t>クブン</t>
    </rPh>
    <phoneticPr fontId="15"/>
  </si>
  <si>
    <t>経過措置３</t>
    <rPh sb="0" eb="2">
      <t>ケイカ</t>
    </rPh>
    <rPh sb="2" eb="4">
      <t>ソチ</t>
    </rPh>
    <phoneticPr fontId="15"/>
  </si>
  <si>
    <t>みなし適用開始日３</t>
    <rPh sb="3" eb="5">
      <t>テキヨウ</t>
    </rPh>
    <rPh sb="5" eb="7">
      <t>カイシ</t>
    </rPh>
    <rPh sb="7" eb="8">
      <t>ビ</t>
    </rPh>
    <phoneticPr fontId="15"/>
  </si>
  <si>
    <t>みなし休職期間３</t>
    <rPh sb="3" eb="5">
      <t>キュウショク</t>
    </rPh>
    <rPh sb="5" eb="7">
      <t>キカン</t>
    </rPh>
    <phoneticPr fontId="15"/>
  </si>
  <si>
    <t>みなし給与累計３</t>
    <rPh sb="3" eb="5">
      <t>キュウヨ</t>
    </rPh>
    <rPh sb="5" eb="7">
      <t>ルイケイ</t>
    </rPh>
    <phoneticPr fontId="15"/>
  </si>
  <si>
    <t>適用形態４</t>
    <rPh sb="0" eb="2">
      <t>テキヨウ</t>
    </rPh>
    <rPh sb="2" eb="4">
      <t>ケイタイ</t>
    </rPh>
    <phoneticPr fontId="15"/>
  </si>
  <si>
    <t>基準給与４</t>
    <rPh sb="0" eb="2">
      <t>キジュン</t>
    </rPh>
    <rPh sb="2" eb="4">
      <t>キュウヨ</t>
    </rPh>
    <phoneticPr fontId="15"/>
  </si>
  <si>
    <t>管理区分4-1</t>
    <rPh sb="0" eb="2">
      <t>カンリ</t>
    </rPh>
    <rPh sb="2" eb="4">
      <t>クブン</t>
    </rPh>
    <phoneticPr fontId="15"/>
  </si>
  <si>
    <t>管理区分4-2</t>
    <rPh sb="0" eb="2">
      <t>カンリ</t>
    </rPh>
    <rPh sb="2" eb="4">
      <t>クブン</t>
    </rPh>
    <phoneticPr fontId="15"/>
  </si>
  <si>
    <t>経過措置４</t>
    <rPh sb="0" eb="2">
      <t>ケイカ</t>
    </rPh>
    <rPh sb="2" eb="4">
      <t>ソチ</t>
    </rPh>
    <phoneticPr fontId="15"/>
  </si>
  <si>
    <t>みなし適用開始日４</t>
    <rPh sb="3" eb="5">
      <t>テキヨウ</t>
    </rPh>
    <rPh sb="5" eb="7">
      <t>カイシ</t>
    </rPh>
    <rPh sb="7" eb="8">
      <t>ビ</t>
    </rPh>
    <phoneticPr fontId="15"/>
  </si>
  <si>
    <t>みなし休職期間４</t>
    <rPh sb="3" eb="5">
      <t>キュウショク</t>
    </rPh>
    <rPh sb="5" eb="7">
      <t>キカン</t>
    </rPh>
    <phoneticPr fontId="15"/>
  </si>
  <si>
    <t>みなし給与累計４</t>
    <rPh sb="3" eb="5">
      <t>キュウヨ</t>
    </rPh>
    <rPh sb="5" eb="7">
      <t>ルイケイ</t>
    </rPh>
    <phoneticPr fontId="15"/>
  </si>
  <si>
    <t>適用形態５</t>
    <rPh sb="0" eb="2">
      <t>テキヨウ</t>
    </rPh>
    <rPh sb="2" eb="4">
      <t>ケイタイ</t>
    </rPh>
    <phoneticPr fontId="15"/>
  </si>
  <si>
    <t>基準給与５</t>
    <rPh sb="0" eb="2">
      <t>キジュン</t>
    </rPh>
    <rPh sb="2" eb="4">
      <t>キュウヨ</t>
    </rPh>
    <phoneticPr fontId="15"/>
  </si>
  <si>
    <t>管理区分5-1</t>
    <rPh sb="0" eb="2">
      <t>カンリ</t>
    </rPh>
    <rPh sb="2" eb="4">
      <t>クブン</t>
    </rPh>
    <phoneticPr fontId="15"/>
  </si>
  <si>
    <t>管理区分5-2</t>
    <rPh sb="0" eb="2">
      <t>カンリ</t>
    </rPh>
    <rPh sb="2" eb="4">
      <t>クブン</t>
    </rPh>
    <phoneticPr fontId="15"/>
  </si>
  <si>
    <t>経過措置５</t>
    <rPh sb="0" eb="2">
      <t>ケイカ</t>
    </rPh>
    <rPh sb="2" eb="4">
      <t>ソチ</t>
    </rPh>
    <phoneticPr fontId="15"/>
  </si>
  <si>
    <t>みなし適用開始日５</t>
    <rPh sb="3" eb="5">
      <t>テキヨウ</t>
    </rPh>
    <rPh sb="5" eb="7">
      <t>カイシ</t>
    </rPh>
    <rPh sb="7" eb="8">
      <t>ビ</t>
    </rPh>
    <phoneticPr fontId="15"/>
  </si>
  <si>
    <t>みなし休職期間５</t>
    <rPh sb="3" eb="5">
      <t>キュウショク</t>
    </rPh>
    <rPh sb="5" eb="7">
      <t>キカン</t>
    </rPh>
    <phoneticPr fontId="15"/>
  </si>
  <si>
    <t>みなし給与累計５</t>
    <rPh sb="3" eb="5">
      <t>キュウヨ</t>
    </rPh>
    <rPh sb="5" eb="7">
      <t>ルイケイ</t>
    </rPh>
    <phoneticPr fontId="15"/>
  </si>
  <si>
    <t>適用形態６</t>
    <rPh sb="0" eb="2">
      <t>テキヨウ</t>
    </rPh>
    <rPh sb="2" eb="4">
      <t>ケイタイ</t>
    </rPh>
    <phoneticPr fontId="15"/>
  </si>
  <si>
    <t>基準給与６</t>
    <rPh sb="0" eb="2">
      <t>キジュン</t>
    </rPh>
    <rPh sb="2" eb="4">
      <t>キュウヨ</t>
    </rPh>
    <phoneticPr fontId="15"/>
  </si>
  <si>
    <t>管理区分6-1</t>
    <rPh sb="0" eb="2">
      <t>カンリ</t>
    </rPh>
    <rPh sb="2" eb="4">
      <t>クブン</t>
    </rPh>
    <phoneticPr fontId="15"/>
  </si>
  <si>
    <t>管理区分6-2</t>
    <rPh sb="0" eb="2">
      <t>カンリ</t>
    </rPh>
    <rPh sb="2" eb="4">
      <t>クブン</t>
    </rPh>
    <phoneticPr fontId="15"/>
  </si>
  <si>
    <t>経過措置６</t>
    <rPh sb="0" eb="2">
      <t>ケイカ</t>
    </rPh>
    <rPh sb="2" eb="4">
      <t>ソチ</t>
    </rPh>
    <phoneticPr fontId="15"/>
  </si>
  <si>
    <t>みなし適用開始日６</t>
    <rPh sb="3" eb="5">
      <t>テキヨウ</t>
    </rPh>
    <rPh sb="5" eb="7">
      <t>カイシ</t>
    </rPh>
    <rPh sb="7" eb="8">
      <t>ビ</t>
    </rPh>
    <phoneticPr fontId="15"/>
  </si>
  <si>
    <t>みなし休職期間６</t>
    <rPh sb="3" eb="5">
      <t>キュウショク</t>
    </rPh>
    <rPh sb="5" eb="7">
      <t>キカン</t>
    </rPh>
    <phoneticPr fontId="15"/>
  </si>
  <si>
    <t>みなし給与累計６</t>
    <rPh sb="3" eb="5">
      <t>キュウヨ</t>
    </rPh>
    <rPh sb="5" eb="7">
      <t>ルイケイ</t>
    </rPh>
    <phoneticPr fontId="15"/>
  </si>
  <si>
    <t>適用形態７</t>
    <rPh sb="0" eb="2">
      <t>テキヨウ</t>
    </rPh>
    <rPh sb="2" eb="4">
      <t>ケイタイ</t>
    </rPh>
    <phoneticPr fontId="15"/>
  </si>
  <si>
    <t>基準給与７</t>
    <rPh sb="0" eb="2">
      <t>キジュン</t>
    </rPh>
    <rPh sb="2" eb="4">
      <t>キュウヨ</t>
    </rPh>
    <phoneticPr fontId="15"/>
  </si>
  <si>
    <t>管理区分7-1</t>
    <rPh sb="0" eb="2">
      <t>カンリ</t>
    </rPh>
    <rPh sb="2" eb="4">
      <t>クブン</t>
    </rPh>
    <phoneticPr fontId="15"/>
  </si>
  <si>
    <t>管理区分7-2</t>
    <rPh sb="0" eb="2">
      <t>カンリ</t>
    </rPh>
    <rPh sb="2" eb="4">
      <t>クブン</t>
    </rPh>
    <phoneticPr fontId="15"/>
  </si>
  <si>
    <t>経過措置７</t>
    <rPh sb="0" eb="2">
      <t>ケイカ</t>
    </rPh>
    <rPh sb="2" eb="4">
      <t>ソチ</t>
    </rPh>
    <phoneticPr fontId="15"/>
  </si>
  <si>
    <t>みなし適用開始日７</t>
    <rPh sb="3" eb="5">
      <t>テキヨウ</t>
    </rPh>
    <rPh sb="5" eb="7">
      <t>カイシ</t>
    </rPh>
    <rPh sb="7" eb="8">
      <t>ビ</t>
    </rPh>
    <phoneticPr fontId="15"/>
  </si>
  <si>
    <t>みなし休職期間７</t>
    <rPh sb="3" eb="5">
      <t>キュウショク</t>
    </rPh>
    <rPh sb="5" eb="7">
      <t>キカン</t>
    </rPh>
    <phoneticPr fontId="15"/>
  </si>
  <si>
    <t>みなし給与累計７</t>
    <rPh sb="3" eb="5">
      <t>キュウヨ</t>
    </rPh>
    <rPh sb="5" eb="7">
      <t>ルイケイ</t>
    </rPh>
    <phoneticPr fontId="15"/>
  </si>
  <si>
    <t>予備</t>
    <rPh sb="0" eb="2">
      <t>ヨビ</t>
    </rPh>
    <phoneticPr fontId="15"/>
  </si>
  <si>
    <t>半角英数 4桁</t>
    <rPh sb="0" eb="2">
      <t>ハンカク</t>
    </rPh>
    <rPh sb="2" eb="4">
      <t>エイスウ</t>
    </rPh>
    <rPh sb="6" eb="7">
      <t>ケタ</t>
    </rPh>
    <phoneticPr fontId="15"/>
  </si>
  <si>
    <t>半角数字　1桁　　　8:基金型 9:規約型</t>
    <rPh sb="0" eb="2">
      <t>ハンカク</t>
    </rPh>
    <rPh sb="2" eb="4">
      <t>スウジ</t>
    </rPh>
    <rPh sb="5" eb="7">
      <t>１ケタ</t>
    </rPh>
    <rPh sb="12" eb="14">
      <t>キキン</t>
    </rPh>
    <rPh sb="14" eb="15">
      <t>ガタ</t>
    </rPh>
    <rPh sb="18" eb="20">
      <t>キヤク</t>
    </rPh>
    <rPh sb="20" eb="21">
      <t>ガタ</t>
    </rPh>
    <phoneticPr fontId="15"/>
  </si>
  <si>
    <t>半角数字 3桁</t>
    <rPh sb="0" eb="2">
      <t>ハンカク</t>
    </rPh>
    <rPh sb="2" eb="4">
      <t>スウジ</t>
    </rPh>
    <rPh sb="6" eb="7">
      <t>ケタ</t>
    </rPh>
    <phoneticPr fontId="15"/>
  </si>
  <si>
    <t>半角数字 4桁</t>
    <rPh sb="0" eb="2">
      <t>ハンカク</t>
    </rPh>
    <rPh sb="2" eb="4">
      <t>スウジ</t>
    </rPh>
    <rPh sb="6" eb="7">
      <t>ケタ</t>
    </rPh>
    <phoneticPr fontId="15"/>
  </si>
  <si>
    <t>半角英数 最大5桁</t>
    <rPh sb="0" eb="2">
      <t>ハンカク</t>
    </rPh>
    <rPh sb="2" eb="4">
      <t>エイスウ</t>
    </rPh>
    <rPh sb="5" eb="7">
      <t>サイダイ</t>
    </rPh>
    <rPh sb="8" eb="9">
      <t>ケタ</t>
    </rPh>
    <phoneticPr fontId="15"/>
  </si>
  <si>
    <t>半角数字 最大11桁</t>
    <rPh sb="0" eb="2">
      <t>ハンカク</t>
    </rPh>
    <rPh sb="2" eb="4">
      <t>スウジ</t>
    </rPh>
    <rPh sb="5" eb="7">
      <t>サイダイ</t>
    </rPh>
    <rPh sb="9" eb="10">
      <t>ケタ</t>
    </rPh>
    <phoneticPr fontId="15"/>
  </si>
  <si>
    <t>半角数字 1桁　　　　5:男 6:女</t>
    <rPh sb="0" eb="2">
      <t>ハンカク</t>
    </rPh>
    <rPh sb="2" eb="4">
      <t>スウジ</t>
    </rPh>
    <rPh sb="5" eb="7">
      <t>１ケタ</t>
    </rPh>
    <rPh sb="13" eb="14">
      <t>オトコ</t>
    </rPh>
    <rPh sb="17" eb="18">
      <t>オンナ</t>
    </rPh>
    <phoneticPr fontId="15"/>
  </si>
  <si>
    <r>
      <t xml:space="preserve">半角数字　7桁　　　　　G(元号)＋YYMMDD 7:平成 2:令和 8:西暦2000年代 </t>
    </r>
    <r>
      <rPr>
        <sz val="8"/>
        <color indexed="10"/>
        <rFont val="ＭＳ ゴシック"/>
        <family val="3"/>
        <charset val="128"/>
      </rPr>
      <t>（注）先日付の異動日は翌々月の末日まで入力可</t>
    </r>
    <rPh sb="0" eb="2">
      <t>ハンカク</t>
    </rPh>
    <rPh sb="2" eb="4">
      <t>スウジ</t>
    </rPh>
    <rPh sb="6" eb="7">
      <t>ケタ</t>
    </rPh>
    <rPh sb="14" eb="16">
      <t>ゲンゴウ</t>
    </rPh>
    <rPh sb="27" eb="29">
      <t>ヘイセイ</t>
    </rPh>
    <rPh sb="32" eb="34">
      <t>レイワ</t>
    </rPh>
    <rPh sb="37" eb="39">
      <t>セイレキ</t>
    </rPh>
    <rPh sb="43" eb="44">
      <t>ネン</t>
    </rPh>
    <rPh sb="44" eb="45">
      <t>ダイ</t>
    </rPh>
    <rPh sb="47" eb="48">
      <t>チュウ</t>
    </rPh>
    <rPh sb="49" eb="50">
      <t>サキ</t>
    </rPh>
    <rPh sb="57" eb="60">
      <t>ヨクヨクゲツ</t>
    </rPh>
    <rPh sb="61" eb="63">
      <t>マツジツ</t>
    </rPh>
    <rPh sb="65" eb="67">
      <t>ニュウリョク</t>
    </rPh>
    <rPh sb="67" eb="68">
      <t>カ</t>
    </rPh>
    <phoneticPr fontId="15"/>
  </si>
  <si>
    <r>
      <t xml:space="preserve">半角英数ｶﾅ
</t>
    </r>
    <r>
      <rPr>
        <sz val="8"/>
        <color rgb="FFFF0000"/>
        <rFont val="ＭＳ ゴシック"/>
        <family val="3"/>
        <charset val="128"/>
      </rPr>
      <t>カナ氏名-名と合わせて 最大21桁 ”姓＋半角スペース＋名”</t>
    </r>
    <rPh sb="12" eb="13">
      <t>メイ</t>
    </rPh>
    <rPh sb="14" eb="15">
      <t>ア</t>
    </rPh>
    <rPh sb="28" eb="30">
      <t>ハンカク</t>
    </rPh>
    <phoneticPr fontId="15"/>
  </si>
  <si>
    <r>
      <t xml:space="preserve">半角英数ｶﾅ
</t>
    </r>
    <r>
      <rPr>
        <sz val="8"/>
        <color rgb="FFFF0000"/>
        <rFont val="ＭＳ ゴシック"/>
        <family val="3"/>
        <charset val="128"/>
      </rPr>
      <t>カナ氏名-姓と合わせて 最大21桁 ”姓＋半角スペース＋名”</t>
    </r>
    <rPh sb="12" eb="13">
      <t>セイ</t>
    </rPh>
    <rPh sb="14" eb="15">
      <t>ア</t>
    </rPh>
    <rPh sb="28" eb="30">
      <t>ハンカク</t>
    </rPh>
    <phoneticPr fontId="15"/>
  </si>
  <si>
    <t>全角 最大12桁 ”姓(5桁まで)＋全角スペース＋名(6桁まで)”</t>
    <rPh sb="0" eb="2">
      <t>ゼンカク</t>
    </rPh>
    <rPh sb="3" eb="5">
      <t>サイダイ</t>
    </rPh>
    <rPh sb="7" eb="8">
      <t>ケタ</t>
    </rPh>
    <rPh sb="10" eb="11">
      <t>セイ</t>
    </rPh>
    <rPh sb="13" eb="14">
      <t>ケタ</t>
    </rPh>
    <rPh sb="18" eb="20">
      <t>ゼンカク</t>
    </rPh>
    <rPh sb="25" eb="26">
      <t>メイ</t>
    </rPh>
    <rPh sb="28" eb="29">
      <t>ケタ</t>
    </rPh>
    <phoneticPr fontId="15"/>
  </si>
  <si>
    <r>
      <t xml:space="preserve">半角数字 7桁　　　　G(元号)＋YYMMDD 3:大正 5:昭和 7:平成 2:令和 8:西暦2000年代 9:西暦1900年代 </t>
    </r>
    <r>
      <rPr>
        <sz val="8"/>
        <color indexed="10"/>
        <rFont val="ＭＳ ゴシック"/>
        <family val="3"/>
        <charset val="128"/>
      </rPr>
      <t>（注）入社年月日とペアで入力する。</t>
    </r>
    <rPh sb="0" eb="2">
      <t>ハンカク</t>
    </rPh>
    <rPh sb="2" eb="4">
      <t>スウジ</t>
    </rPh>
    <rPh sb="5" eb="7">
      <t>７ケタ</t>
    </rPh>
    <rPh sb="26" eb="28">
      <t>タイショウ</t>
    </rPh>
    <rPh sb="31" eb="33">
      <t>ショウワ</t>
    </rPh>
    <rPh sb="67" eb="68">
      <t>チュウ</t>
    </rPh>
    <rPh sb="69" eb="71">
      <t>ニュウシャ</t>
    </rPh>
    <rPh sb="71" eb="74">
      <t>ネンガッピ</t>
    </rPh>
    <rPh sb="78" eb="80">
      <t>ニュウリョク</t>
    </rPh>
    <phoneticPr fontId="15"/>
  </si>
  <si>
    <r>
      <t>半角数字 7桁　　</t>
    </r>
    <r>
      <rPr>
        <sz val="8"/>
        <color indexed="18"/>
        <rFont val="ＭＳ ゴシック"/>
        <family val="3"/>
        <charset val="128"/>
      </rPr>
      <t>　　</t>
    </r>
    <r>
      <rPr>
        <sz val="8"/>
        <rFont val="ＭＳ ゴシック"/>
        <family val="3"/>
        <charset val="128"/>
      </rPr>
      <t xml:space="preserve">G(元号)＋YYMMDD 3:大正 5:昭和 7:平成 2:令和 8:西暦2000年代 9:西暦1900年代 </t>
    </r>
    <r>
      <rPr>
        <sz val="8"/>
        <color indexed="10"/>
        <rFont val="ＭＳ ゴシック"/>
        <family val="3"/>
        <charset val="128"/>
      </rPr>
      <t>（注）生年月日とペアで入力する。</t>
    </r>
    <rPh sb="0" eb="2">
      <t>ハンカク</t>
    </rPh>
    <rPh sb="2" eb="4">
      <t>スウジ</t>
    </rPh>
    <rPh sb="5" eb="7">
      <t>７ケタ</t>
    </rPh>
    <rPh sb="26" eb="28">
      <t>タイショウ</t>
    </rPh>
    <rPh sb="31" eb="33">
      <t>ショウワ</t>
    </rPh>
    <rPh sb="67" eb="68">
      <t>チュウ</t>
    </rPh>
    <rPh sb="69" eb="70">
      <t>セイ</t>
    </rPh>
    <rPh sb="70" eb="73">
      <t>ネンガッピ</t>
    </rPh>
    <rPh sb="77" eb="79">
      <t>ニュウリョク</t>
    </rPh>
    <phoneticPr fontId="15"/>
  </si>
  <si>
    <t>半角数字 2桁　　　「管理事務の手引き」Ⅱ-4-5頁参照</t>
    <rPh sb="0" eb="2">
      <t>ハンカク</t>
    </rPh>
    <rPh sb="2" eb="4">
      <t>スウジ</t>
    </rPh>
    <rPh sb="6" eb="7">
      <t>ケタ</t>
    </rPh>
    <rPh sb="11" eb="13">
      <t>カンリ</t>
    </rPh>
    <rPh sb="13" eb="15">
      <t>ジム</t>
    </rPh>
    <rPh sb="16" eb="18">
      <t>テビ</t>
    </rPh>
    <rPh sb="25" eb="26">
      <t>ページ</t>
    </rPh>
    <rPh sb="26" eb="28">
      <t>サンショウ</t>
    </rPh>
    <phoneticPr fontId="15"/>
  </si>
  <si>
    <r>
      <t>半角数字 最大13桁　　　　　</t>
    </r>
    <r>
      <rPr>
        <sz val="8"/>
        <color indexed="12"/>
        <rFont val="ＭＳ ゴシック"/>
        <family val="3"/>
        <charset val="128"/>
      </rPr>
      <t>　(注)整数のみは9桁まで。小数点以下ありは整数8桁、小数点以下4桁。</t>
    </r>
    <rPh sb="0" eb="2">
      <t>ハンカク</t>
    </rPh>
    <rPh sb="2" eb="4">
      <t>スウジ</t>
    </rPh>
    <rPh sb="5" eb="7">
      <t>サイダイ</t>
    </rPh>
    <rPh sb="9" eb="10">
      <t>ケタ</t>
    </rPh>
    <rPh sb="17" eb="18">
      <t>チュウ</t>
    </rPh>
    <rPh sb="19" eb="21">
      <t>セイスウ</t>
    </rPh>
    <rPh sb="25" eb="26">
      <t>ケタ</t>
    </rPh>
    <rPh sb="29" eb="32">
      <t>ショウスウテン</t>
    </rPh>
    <rPh sb="32" eb="34">
      <t>イカ</t>
    </rPh>
    <rPh sb="37" eb="39">
      <t>セイスウ</t>
    </rPh>
    <rPh sb="39" eb="41">
      <t>８ケタ</t>
    </rPh>
    <rPh sb="42" eb="45">
      <t>ショウスウテン</t>
    </rPh>
    <rPh sb="45" eb="47">
      <t>イカ</t>
    </rPh>
    <rPh sb="48" eb="49">
      <t>ケタ</t>
    </rPh>
    <phoneticPr fontId="15"/>
  </si>
  <si>
    <r>
      <t xml:space="preserve">半角数字 2桁 </t>
    </r>
    <r>
      <rPr>
        <sz val="8"/>
        <color indexed="12"/>
        <rFont val="ＭＳ ゴシック"/>
        <family val="3"/>
        <charset val="128"/>
      </rPr>
      <t xml:space="preserve"> (注)制度内容に応じて入力要 </t>
    </r>
    <rPh sb="17" eb="18">
      <t>オウ</t>
    </rPh>
    <phoneticPr fontId="15"/>
  </si>
  <si>
    <r>
      <t>半角数字 2桁</t>
    </r>
    <r>
      <rPr>
        <sz val="8"/>
        <color indexed="12"/>
        <rFont val="ＭＳ ゴシック"/>
        <family val="3"/>
        <charset val="128"/>
      </rPr>
      <t xml:space="preserve"> (注)制度内容に応じて入力要 </t>
    </r>
    <phoneticPr fontId="15"/>
  </si>
  <si>
    <r>
      <t xml:space="preserve">半角数字　1桁　　　　 ＊｢管理事務の手引き」Ⅱ-4-5頁参照  </t>
    </r>
    <r>
      <rPr>
        <sz val="8"/>
        <color indexed="12"/>
        <rFont val="ＭＳ ゴシック"/>
        <family val="3"/>
        <charset val="128"/>
      </rPr>
      <t>(注)制度内容に応じて入力要</t>
    </r>
    <rPh sb="0" eb="2">
      <t>ハンカク</t>
    </rPh>
    <rPh sb="2" eb="4">
      <t>スウジ</t>
    </rPh>
    <rPh sb="5" eb="7">
      <t>１ケタ</t>
    </rPh>
    <rPh sb="14" eb="16">
      <t>カンリ</t>
    </rPh>
    <rPh sb="16" eb="18">
      <t>ジム</t>
    </rPh>
    <rPh sb="19" eb="21">
      <t>テビ</t>
    </rPh>
    <rPh sb="28" eb="29">
      <t>ページ</t>
    </rPh>
    <rPh sb="29" eb="31">
      <t>サンショウ</t>
    </rPh>
    <phoneticPr fontId="15"/>
  </si>
  <si>
    <r>
      <t>半角数字　7桁　　　　　　　　　　 G(元号)＋YYMMDD　 3:大正 5:昭和 7:平成 2:令和 8:西暦2000年代 9:西暦1900年代 　　　</t>
    </r>
    <r>
      <rPr>
        <sz val="8"/>
        <color indexed="11"/>
        <rFont val="ＭＳ ゴシック"/>
        <family val="3"/>
        <charset val="128"/>
      </rPr>
      <t>　　</t>
    </r>
    <r>
      <rPr>
        <sz val="8"/>
        <color indexed="12"/>
        <rFont val="ＭＳ ゴシック"/>
        <family val="3"/>
        <charset val="128"/>
      </rPr>
      <t>(注)制度内容に応じて入力要</t>
    </r>
    <rPh sb="0" eb="2">
      <t>ハンカク</t>
    </rPh>
    <rPh sb="2" eb="4">
      <t>スウジ</t>
    </rPh>
    <rPh sb="5" eb="7">
      <t>７ケタ</t>
    </rPh>
    <phoneticPr fontId="15"/>
  </si>
  <si>
    <r>
      <t xml:space="preserve">半角数字 3桁
</t>
    </r>
    <r>
      <rPr>
        <sz val="8"/>
        <color indexed="12"/>
        <rFont val="ＭＳ ゴシック"/>
        <family val="3"/>
        <charset val="128"/>
      </rPr>
      <t>(注)制度内容に応じて月数を入力要
e-PAS異動データ登録指示画面（適用開始）および加入者異動明細表・エラーリストの項目名は“休職期間”と表示</t>
    </r>
    <rPh sb="19" eb="21">
      <t>ツキスウ</t>
    </rPh>
    <phoneticPr fontId="15"/>
  </si>
  <si>
    <r>
      <t>半角数字 15桁　　　</t>
    </r>
    <r>
      <rPr>
        <sz val="8"/>
        <color indexed="52"/>
        <rFont val="ＭＳ ゴシック"/>
        <family val="3"/>
        <charset val="128"/>
      </rPr>
      <t>　　　</t>
    </r>
    <r>
      <rPr>
        <sz val="8"/>
        <color indexed="12"/>
        <rFont val="ＭＳ ゴシック"/>
        <family val="3"/>
        <charset val="128"/>
      </rPr>
      <t>　(注)整数のみは11桁まで。小数点以下ありは整数10桁、小数点以下4桁。　　　　　　(注)制度内容に応じて入力要 　　</t>
    </r>
    <rPh sb="46" eb="48">
      <t>イカ</t>
    </rPh>
    <phoneticPr fontId="15"/>
  </si>
  <si>
    <r>
      <t>半角数字 2桁　　＊｢管理事務の手引き」Ⅱ-4-5頁参照</t>
    </r>
    <r>
      <rPr>
        <sz val="8"/>
        <color indexed="17"/>
        <rFont val="ＭＳ ゴシック"/>
        <family val="3"/>
        <charset val="128"/>
      </rPr>
      <t>　　</t>
    </r>
    <r>
      <rPr>
        <sz val="8"/>
        <color indexed="12"/>
        <rFont val="ＭＳ ゴシック"/>
        <family val="3"/>
        <charset val="128"/>
      </rPr>
      <t xml:space="preserve">(注)制度内容に応じて入力要 </t>
    </r>
    <r>
      <rPr>
        <sz val="8"/>
        <color indexed="11"/>
        <rFont val="ＭＳ ゴシック"/>
        <family val="3"/>
        <charset val="128"/>
      </rPr>
      <t/>
    </r>
    <rPh sb="0" eb="2">
      <t>ハンカク</t>
    </rPh>
    <rPh sb="2" eb="4">
      <t>スウジ</t>
    </rPh>
    <rPh sb="6" eb="7">
      <t>ケタ</t>
    </rPh>
    <phoneticPr fontId="15"/>
  </si>
  <si>
    <r>
      <t xml:space="preserve">半角数字 13桁　      </t>
    </r>
    <r>
      <rPr>
        <sz val="8"/>
        <color indexed="12"/>
        <rFont val="ＭＳ ゴシック"/>
        <family val="3"/>
        <charset val="128"/>
      </rPr>
      <t xml:space="preserve"> (注)整数のみは9桁まで。小数点以下ありは整数8桁、小数点以下4桁。　 　(注)制度内容に応じて入力要 　</t>
    </r>
    <phoneticPr fontId="15"/>
  </si>
  <si>
    <r>
      <t>半角数字 2桁　　　</t>
    </r>
    <r>
      <rPr>
        <sz val="8"/>
        <color indexed="12"/>
        <rFont val="ＭＳ ゴシック"/>
        <family val="3"/>
        <charset val="128"/>
      </rPr>
      <t xml:space="preserve">(注)制度内容に応じて入力要 </t>
    </r>
    <phoneticPr fontId="15"/>
  </si>
  <si>
    <r>
      <t>半角数字 2桁　　</t>
    </r>
    <r>
      <rPr>
        <sz val="8"/>
        <color indexed="17"/>
        <rFont val="ＭＳ ゴシック"/>
        <family val="3"/>
        <charset val="128"/>
      </rPr>
      <t>　</t>
    </r>
    <r>
      <rPr>
        <sz val="8"/>
        <color indexed="12"/>
        <rFont val="ＭＳ ゴシック"/>
        <family val="3"/>
        <charset val="128"/>
      </rPr>
      <t xml:space="preserve">(注)制度内容に応じて入力要 </t>
    </r>
    <phoneticPr fontId="15"/>
  </si>
  <si>
    <r>
      <t>半角数字 15桁　　　　　　　</t>
    </r>
    <r>
      <rPr>
        <sz val="8"/>
        <color indexed="12"/>
        <rFont val="ＭＳ ゴシック"/>
        <family val="3"/>
        <charset val="128"/>
      </rPr>
      <t>(注)整数のみは11桁まで。小数点以下ありは整数10桁、小数点以下4桁。　　　　　　(注)制度内容に応じて入力要 　　</t>
    </r>
    <rPh sb="46" eb="48">
      <t>イカ</t>
    </rPh>
    <phoneticPr fontId="15"/>
  </si>
  <si>
    <r>
      <t>半角数字 10桁　　　　　　　</t>
    </r>
    <r>
      <rPr>
        <sz val="8"/>
        <color indexed="12"/>
        <rFont val="ＭＳ ゴシック"/>
        <family val="3"/>
        <charset val="128"/>
      </rPr>
      <t xml:space="preserve">(注)「－（ハイフン）」なしでご入力ください。
</t>
    </r>
    <r>
      <rPr>
        <sz val="8"/>
        <color rgb="FFFF0000"/>
        <rFont val="ＭＳ ゴシック"/>
        <family val="3"/>
        <charset val="128"/>
      </rPr>
      <t>（注）基礎年金番号が払い出されていない等の理由で通知できない場合は（ブランク）可</t>
    </r>
    <rPh sb="31" eb="33">
      <t>ニュウリョク</t>
    </rPh>
    <rPh sb="40" eb="41">
      <t>チュウ</t>
    </rPh>
    <rPh sb="78" eb="79">
      <t>カ</t>
    </rPh>
    <phoneticPr fontId="15"/>
  </si>
  <si>
    <t>入力不可</t>
    <rPh sb="0" eb="2">
      <t>ニュウリョク</t>
    </rPh>
    <rPh sb="2" eb="4">
      <t>フカ</t>
    </rPh>
    <phoneticPr fontId="15"/>
  </si>
  <si>
    <t>＜例＞A110</t>
    <rPh sb="1" eb="2">
      <t>レイ</t>
    </rPh>
    <phoneticPr fontId="15"/>
  </si>
  <si>
    <t>9</t>
    <phoneticPr fontId="15"/>
  </si>
  <si>
    <t>123</t>
    <phoneticPr fontId="15"/>
  </si>
  <si>
    <t>0123</t>
    <phoneticPr fontId="15"/>
  </si>
  <si>
    <t>00005</t>
    <phoneticPr fontId="15"/>
  </si>
  <si>
    <t>10000</t>
    <phoneticPr fontId="15"/>
  </si>
  <si>
    <t>5</t>
    <phoneticPr fontId="15"/>
  </si>
  <si>
    <t>2020401</t>
    <phoneticPr fontId="15"/>
  </si>
  <si>
    <t>ﾐﾂﾋﾞｼ</t>
    <phoneticPr fontId="15"/>
  </si>
  <si>
    <t>ｼﾝｼﾞﾛｳ</t>
    <phoneticPr fontId="15"/>
  </si>
  <si>
    <t>三菱　信次郎</t>
    <rPh sb="0" eb="2">
      <t>ミツビシ</t>
    </rPh>
    <rPh sb="3" eb="6">
      <t>シンジロウ</t>
    </rPh>
    <phoneticPr fontId="15"/>
  </si>
  <si>
    <t>7071020</t>
    <phoneticPr fontId="15"/>
  </si>
  <si>
    <t>7310401</t>
    <phoneticPr fontId="15"/>
  </si>
  <si>
    <t>06</t>
    <phoneticPr fontId="15"/>
  </si>
  <si>
    <t>2</t>
    <phoneticPr fontId="15"/>
  </si>
  <si>
    <t>3</t>
    <phoneticPr fontId="15"/>
  </si>
  <si>
    <t>1234567890</t>
    <phoneticPr fontId="15"/>
  </si>
  <si>
    <t>ｾｲ+ﾒｲ
文字数</t>
    <rPh sb="6" eb="9">
      <t>モジスウ</t>
    </rPh>
    <phoneticPr fontId="11"/>
  </si>
  <si>
    <t>ご留意事項</t>
    <rPh sb="1" eb="3">
      <t>リュウイ</t>
    </rPh>
    <rPh sb="3" eb="5">
      <t>ジコウ</t>
    </rPh>
    <phoneticPr fontId="11"/>
  </si>
  <si>
    <t>ｾｲ</t>
    <phoneticPr fontId="11"/>
  </si>
  <si>
    <t>ﾒｲ</t>
    <phoneticPr fontId="11"/>
  </si>
  <si>
    <r>
      <rPr>
        <sz val="11"/>
        <color theme="1"/>
        <rFont val="ＭＳ Ｐゴシック"/>
        <family val="3"/>
        <charset val="128"/>
      </rPr>
      <t>姓</t>
    </r>
    <r>
      <rPr>
        <b/>
        <sz val="11"/>
        <color theme="1"/>
        <rFont val="ＭＳ Ｐゴシック"/>
        <family val="3"/>
        <charset val="128"/>
      </rPr>
      <t>（5文字以内）</t>
    </r>
    <rPh sb="0" eb="1">
      <t>セイ</t>
    </rPh>
    <rPh sb="3" eb="5">
      <t>モジ</t>
    </rPh>
    <rPh sb="5" eb="7">
      <t>イナイ</t>
    </rPh>
    <phoneticPr fontId="11"/>
  </si>
  <si>
    <t>標準報酬月額
（千円単位）
（半角）</t>
    <rPh sb="0" eb="2">
      <t>ヒョウジュン</t>
    </rPh>
    <rPh sb="2" eb="4">
      <t>ホウシュウ</t>
    </rPh>
    <rPh sb="4" eb="6">
      <t>ゲツガク</t>
    </rPh>
    <rPh sb="15" eb="17">
      <t>ハンカク</t>
    </rPh>
    <phoneticPr fontId="11"/>
  </si>
  <si>
    <t>「定年再雇用」
又は
「同一グループ
内での異動」に
該当する場合は
プルダウンで
●を選択してください</t>
    <rPh sb="1" eb="3">
      <t>テイネン</t>
    </rPh>
    <rPh sb="3" eb="6">
      <t>サイコヨウ</t>
    </rPh>
    <rPh sb="6" eb="7">
      <t>マタ</t>
    </rPh>
    <rPh sb="10" eb="12">
      <t>ドウイツ</t>
    </rPh>
    <rPh sb="17" eb="18">
      <t>ナイ</t>
    </rPh>
    <rPh sb="20" eb="22">
      <t>イドウ</t>
    </rPh>
    <rPh sb="25" eb="27">
      <t>ガイトウ</t>
    </rPh>
    <rPh sb="29" eb="31">
      <t>バアイ</t>
    </rPh>
    <rPh sb="44" eb="46">
      <t>センタク</t>
    </rPh>
    <phoneticPr fontId="11"/>
  </si>
  <si>
    <t>事業所番号（半角）</t>
    <rPh sb="0" eb="3">
      <t>ジギョウショ</t>
    </rPh>
    <rPh sb="3" eb="5">
      <t>バンゴウ</t>
    </rPh>
    <rPh sb="6" eb="8">
      <t>ハンカク</t>
    </rPh>
    <phoneticPr fontId="11"/>
  </si>
  <si>
    <t>・不要なスペース等の入力や、行の削除はしないでください。</t>
    <rPh sb="10" eb="12">
      <t>ニュウリョク</t>
    </rPh>
    <phoneticPr fontId="11"/>
  </si>
  <si>
    <t>・薄黄色のセルのみ入力してください。</t>
    <rPh sb="1" eb="2">
      <t>ウス</t>
    </rPh>
    <rPh sb="2" eb="4">
      <t>キイロ</t>
    </rPh>
    <rPh sb="9" eb="11">
      <t>ニュウリョク</t>
    </rPh>
    <phoneticPr fontId="11"/>
  </si>
  <si>
    <r>
      <t xml:space="preserve">年金整理番号
（半角数字
最大9桁）
</t>
    </r>
    <r>
      <rPr>
        <b/>
        <sz val="10"/>
        <color rgb="FFFF0000"/>
        <rFont val="ＭＳ Ｐゴシック"/>
        <family val="3"/>
        <charset val="128"/>
      </rPr>
      <t>※年金整理
番号がない
場合は0と
ご入力ください</t>
    </r>
    <rPh sb="0" eb="2">
      <t>ネンキン</t>
    </rPh>
    <rPh sb="2" eb="4">
      <t>セイリ</t>
    </rPh>
    <rPh sb="4" eb="6">
      <t>バンゴウ</t>
    </rPh>
    <rPh sb="8" eb="10">
      <t>ハンカク</t>
    </rPh>
    <rPh sb="10" eb="12">
      <t>スウジ</t>
    </rPh>
    <rPh sb="13" eb="15">
      <t>サイダイ</t>
    </rPh>
    <rPh sb="16" eb="17">
      <t>ケタ</t>
    </rPh>
    <rPh sb="20" eb="22">
      <t>ネンキン</t>
    </rPh>
    <rPh sb="22" eb="24">
      <t>セイリ</t>
    </rPh>
    <rPh sb="25" eb="27">
      <t>バンゴウ</t>
    </rPh>
    <rPh sb="31" eb="33">
      <t>バアイ</t>
    </rPh>
    <rPh sb="38" eb="40">
      <t>ニュウリョク</t>
    </rPh>
    <phoneticPr fontId="11"/>
  </si>
  <si>
    <t>元号</t>
    <rPh sb="0" eb="2">
      <t>ゲンゴウ</t>
    </rPh>
    <phoneticPr fontId="11"/>
  </si>
  <si>
    <t>年月日</t>
    <rPh sb="0" eb="3">
      <t>ネンガッピ</t>
    </rPh>
    <phoneticPr fontId="11"/>
  </si>
  <si>
    <t>基礎年金番号
（半角10桁）</t>
    <rPh sb="0" eb="2">
      <t>キソ</t>
    </rPh>
    <rPh sb="2" eb="4">
      <t>ネンキン</t>
    </rPh>
    <rPh sb="4" eb="6">
      <t>バンゴウ</t>
    </rPh>
    <rPh sb="8" eb="10">
      <t>ハンカク</t>
    </rPh>
    <rPh sb="12" eb="13">
      <t>ケタ</t>
    </rPh>
    <phoneticPr fontId="11"/>
  </si>
  <si>
    <r>
      <t>加入者氏名</t>
    </r>
    <r>
      <rPr>
        <b/>
        <sz val="11"/>
        <color theme="1"/>
        <rFont val="ＭＳ Ｐゴシック"/>
        <family val="3"/>
        <charset val="128"/>
      </rPr>
      <t>（半角ｶﾅ）</t>
    </r>
    <r>
      <rPr>
        <sz val="11"/>
        <color theme="1"/>
        <rFont val="ＭＳ Ｐゴシック"/>
        <family val="2"/>
        <charset val="128"/>
      </rPr>
      <t xml:space="preserve">
</t>
    </r>
    <r>
      <rPr>
        <b/>
        <sz val="10"/>
        <color rgb="FFFF0000"/>
        <rFont val="ＭＳ Ｐゴシック"/>
        <family val="3"/>
        <charset val="128"/>
      </rPr>
      <t>※ｾｲ+ﾒｲは最大20文字</t>
    </r>
    <r>
      <rPr>
        <sz val="11"/>
        <color theme="1"/>
        <rFont val="ＭＳ Ｐゴシック"/>
        <family val="2"/>
        <charset val="128"/>
      </rPr>
      <t xml:space="preserve">
</t>
    </r>
    <r>
      <rPr>
        <b/>
        <sz val="10"/>
        <color rgb="FFFF0000"/>
        <rFont val="ＭＳ Ｐゴシック"/>
        <family val="3"/>
        <charset val="128"/>
      </rPr>
      <t>※半角長音(ｰ)使用不可
半角ﾊｲﾌﾝ(-)で代用・入力</t>
    </r>
    <rPh sb="0" eb="3">
      <t>カニュウシャ</t>
    </rPh>
    <rPh sb="3" eb="5">
      <t>シメイ</t>
    </rPh>
    <rPh sb="6" eb="8">
      <t>ハンカク</t>
    </rPh>
    <rPh sb="19" eb="21">
      <t>サイダイ</t>
    </rPh>
    <rPh sb="23" eb="25">
      <t>モジ</t>
    </rPh>
    <rPh sb="49" eb="51">
      <t>ダイヨウ</t>
    </rPh>
    <rPh sb="52" eb="54">
      <t>ニュウリョク</t>
    </rPh>
    <phoneticPr fontId="11"/>
  </si>
  <si>
    <r>
      <rPr>
        <sz val="10"/>
        <color theme="1"/>
        <rFont val="ＭＳ Ｐゴシック"/>
        <family val="3"/>
        <charset val="128"/>
      </rPr>
      <t>DB資格取得日
（半角）</t>
    </r>
    <r>
      <rPr>
        <sz val="9"/>
        <color theme="1"/>
        <rFont val="ＭＳ Ｐゴシック"/>
        <family val="3"/>
        <charset val="128"/>
      </rPr>
      <t xml:space="preserve">
元号を表す以下1桁の数字＋YYMMDD
3:大正　5:昭和
7:平成　2:令和
8:西暦2000年代
9:西暦1900年代</t>
    </r>
    <rPh sb="2" eb="4">
      <t>シカク</t>
    </rPh>
    <rPh sb="4" eb="6">
      <t>シュトク</t>
    </rPh>
    <rPh sb="6" eb="7">
      <t>ビ</t>
    </rPh>
    <phoneticPr fontId="11"/>
  </si>
  <si>
    <t>加入者番号
（半角数字
最大10桁）</t>
    <rPh sb="0" eb="3">
      <t>カニュウシャ</t>
    </rPh>
    <rPh sb="3" eb="5">
      <t>バンゴウ</t>
    </rPh>
    <rPh sb="7" eb="9">
      <t>ハンカク</t>
    </rPh>
    <rPh sb="9" eb="11">
      <t>スウジ</t>
    </rPh>
    <rPh sb="12" eb="14">
      <t>サイダイ</t>
    </rPh>
    <rPh sb="16" eb="17">
      <t>ケタ</t>
    </rPh>
    <phoneticPr fontId="11"/>
  </si>
  <si>
    <t>医療法人　慈恵会　土橋病院</t>
  </si>
  <si>
    <t>医療法人　愛人会　川島病院</t>
  </si>
  <si>
    <t>医療法人　健幸会</t>
  </si>
  <si>
    <t>たちばないいやまクリニック</t>
  </si>
  <si>
    <t>公益社団法人　いちょうの樹</t>
  </si>
  <si>
    <t>医療法人　尚愛会</t>
  </si>
  <si>
    <t>医療法人　慈圭会　八反丸リハビリテーション病院</t>
  </si>
  <si>
    <t>医療法人　日章会</t>
  </si>
  <si>
    <t>医療法人　栄和会　寺田病院</t>
  </si>
  <si>
    <t>医療法人　和敬会</t>
  </si>
  <si>
    <t>有限会社　三和</t>
  </si>
  <si>
    <t>医療法人　協愛会</t>
  </si>
  <si>
    <t>医療法人　恵泉会　上小鶴外科・胃腸科</t>
  </si>
  <si>
    <t>医療法人　大誠会</t>
  </si>
  <si>
    <t>医療法人　敬躍会　ハートフル隼人病院</t>
  </si>
  <si>
    <t>医療法人　参篤会　高原病院</t>
  </si>
  <si>
    <t>医療法人　健誠会</t>
  </si>
  <si>
    <t>医療法人　愛育会</t>
  </si>
  <si>
    <t>医療法人　隆仁会　納病院</t>
  </si>
  <si>
    <t>一般社団法人　鹿児島県医療法人協会</t>
  </si>
  <si>
    <t>医療法人　寛容会　森口病院</t>
  </si>
  <si>
    <t>医療法人　共助会</t>
  </si>
  <si>
    <t>医療法人　恵山会　共立病院</t>
  </si>
  <si>
    <t>医療法人　光智会　産科婦人科のぼり病院</t>
  </si>
  <si>
    <t>社会医療法人　博愛会</t>
  </si>
  <si>
    <t>公益財団法人　慈愛会</t>
  </si>
  <si>
    <t>医療法人　慈風会　厚地脳神経外科病院</t>
  </si>
  <si>
    <t>医療法人　有隣会　伊敷病院</t>
  </si>
  <si>
    <t>医療法人　陽善会</t>
  </si>
  <si>
    <t>医療法人　慈和会</t>
  </si>
  <si>
    <t>医療法人　育生会</t>
  </si>
  <si>
    <t>医療法人　樟南会　中郷病院</t>
  </si>
  <si>
    <t>社会医療法人　義順顕彰会種子島医療センター</t>
  </si>
  <si>
    <t>医療法人　厚生会</t>
  </si>
  <si>
    <t>医療法人　明星会　園田病院</t>
  </si>
  <si>
    <t>医療法人　永光会　あいらの森ホスピタル</t>
  </si>
  <si>
    <t>医療法人　松城会</t>
  </si>
  <si>
    <t>医療法人　三心会　西田病院</t>
  </si>
  <si>
    <t>医療法人　至誠会中村温泉病院</t>
  </si>
  <si>
    <t>有限会社　三浦商事</t>
  </si>
  <si>
    <t>医療法人　蒼風会</t>
  </si>
  <si>
    <t>有限会社　圭友</t>
  </si>
  <si>
    <t>医療法人　クオラ</t>
  </si>
  <si>
    <t>医療法人　松風会</t>
  </si>
  <si>
    <t>医療法人　昭泉会　外科馬場病院</t>
  </si>
  <si>
    <t>鹿児島県病院　企業年金基金</t>
  </si>
  <si>
    <t>有限会社　明和メデイカル</t>
  </si>
  <si>
    <t>医療法人　恵徳会　小田代病院</t>
  </si>
  <si>
    <t>社会医療法人　愛仁会</t>
  </si>
  <si>
    <t>社会医療法人　青雲会　青雲会病院</t>
  </si>
  <si>
    <t>医療法人　神愛会　神園医院</t>
  </si>
  <si>
    <t>医療法人　恵愛会　上村病院</t>
  </si>
  <si>
    <t>医療法人　杏林会</t>
  </si>
  <si>
    <t>医療法人　潤愛会　鮫島病院</t>
  </si>
  <si>
    <t>医療法人　仁風会</t>
  </si>
  <si>
    <t>医療法人　腎愛会</t>
  </si>
  <si>
    <t>有限会社　パール企画</t>
  </si>
  <si>
    <t>医療法人　敬生会久木田整形外科病院</t>
  </si>
  <si>
    <t>医療法人　吉祥会</t>
  </si>
  <si>
    <t>医療法人　浩成会</t>
  </si>
  <si>
    <t>医療法人　鳥神会　寺師医院</t>
  </si>
  <si>
    <t>医療法人　大成会</t>
  </si>
  <si>
    <t>医療法人　桑波田診療所</t>
  </si>
  <si>
    <t>医療法人　愛甲会　愛甲医院</t>
  </si>
  <si>
    <t>株式会社　ユーエスケイ企画</t>
  </si>
  <si>
    <t>社会医療法人　聖医会</t>
  </si>
  <si>
    <t>有限会社　西千石メディコ</t>
  </si>
  <si>
    <t>有限会社　愛</t>
  </si>
  <si>
    <t>有限会社　エイトワン</t>
  </si>
  <si>
    <t>社会医療法人　青雲会　介護老人保健施設　青雲荘</t>
  </si>
  <si>
    <t>医療法人　明芳会　クリニックのぞみ</t>
  </si>
  <si>
    <t>医療法人　悠久会</t>
  </si>
  <si>
    <t>株式会社　ケイ・ツー・ワイコーポレーション</t>
  </si>
  <si>
    <t>有限会社　在宅介護福祉サービス</t>
  </si>
  <si>
    <r>
      <t xml:space="preserve">性別
（半角）
</t>
    </r>
    <r>
      <rPr>
        <sz val="10"/>
        <color theme="1"/>
        <rFont val="ＭＳ Ｐゴシック"/>
        <family val="3"/>
        <charset val="128"/>
      </rPr>
      <t>5:男
6:女</t>
    </r>
    <rPh sb="0" eb="2">
      <t>セイベツ</t>
    </rPh>
    <rPh sb="4" eb="6">
      <t>ハンカク</t>
    </rPh>
    <rPh sb="10" eb="11">
      <t>オトコ</t>
    </rPh>
    <rPh sb="14" eb="15">
      <t>オンナ</t>
    </rPh>
    <phoneticPr fontId="11"/>
  </si>
  <si>
    <r>
      <rPr>
        <sz val="10"/>
        <color theme="1"/>
        <rFont val="ＭＳ Ｐゴシック"/>
        <family val="3"/>
        <charset val="128"/>
      </rPr>
      <t>生年月日
（半角）</t>
    </r>
    <r>
      <rPr>
        <sz val="9"/>
        <color theme="1"/>
        <rFont val="ＭＳ Ｐゴシック"/>
        <family val="3"/>
        <charset val="128"/>
      </rPr>
      <t xml:space="preserve">
元号を表す以下1桁の数字＋YYMMDD
3:大正　5:昭和
7:平成　2:令和
8:西暦2000年代
9:西暦1900年代</t>
    </r>
    <rPh sb="0" eb="2">
      <t>セイネン</t>
    </rPh>
    <rPh sb="2" eb="4">
      <t>ガッピ</t>
    </rPh>
    <rPh sb="3" eb="4">
      <t>ビ</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</si>
</sst>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1"/>
      <color theme="1"/>
      <name val="ＭＳ Ｐゴシック"/>
      <family val="2"/>
      <charset val="128"/>
    </font>
    <font>
      <sz val="11"/>
      <color theme="1"/>
      <name val="游ゴシック"/>
      <family val="2"/>
      <charset val="128"/>
      <scheme val="minor"/>
    </font>
    <font>
      <b/>
      <sz val="11"/>
      <name val="HG丸ｺﾞｼｯｸM-PRO"/>
      <family val="3"/>
      <charset val="128"/>
    </font>
    <font>
      <sz val="8"/>
      <color indexed="10"/>
      <name val="ＭＳ ゴシック"/>
      <family val="3"/>
      <charset val="128"/>
    </font>
    <font>
      <sz val="8"/>
      <color rgb="FFFF0000"/>
      <name val="ＭＳ ゴシック"/>
      <family val="3"/>
      <charset val="128"/>
    </font>
    <font>
      <sz val="8"/>
      <color indexed="18"/>
      <name val="ＭＳ ゴシック"/>
      <family val="3"/>
      <charset val="128"/>
    </font>
    <font>
      <sz val="8"/>
      <name val="ＭＳ ゴシック"/>
      <family val="3"/>
      <charset val="128"/>
    </font>
    <font>
      <sz val="8"/>
      <color indexed="12"/>
      <name val="ＭＳ ゴシック"/>
      <family val="3"/>
      <charset val="128"/>
    </font>
    <font>
      <sz val="8"/>
      <color indexed="11"/>
      <name val="ＭＳ ゴシック"/>
      <family val="3"/>
      <charset val="128"/>
    </font>
    <font>
      <sz val="8"/>
      <color indexed="52"/>
      <name val="ＭＳ ゴシック"/>
      <family val="3"/>
      <charset val="128"/>
    </font>
    <font>
      <sz val="8"/>
      <color indexed="17"/>
      <name val="ＭＳ ゴシック"/>
      <family val="3"/>
      <charset val="128"/>
    </font>
    <font>
      <sz val="6"/>
      <name val="ＭＳ Ｐゴシック"/>
      <family val="2"/>
      <charset val="128"/>
    </font>
    <font>
      <b/>
      <sz val="11"/>
      <color theme="1"/>
      <name val="ＭＳ Ｐゴシック"/>
      <family val="3"/>
      <charset val="128"/>
    </font>
    <font>
      <b/>
      <sz val="11"/>
      <color rgb="FFFF0000"/>
      <name val="ＭＳ Ｐゴシック"/>
      <family val="3"/>
      <charset val="128"/>
    </font>
    <font>
      <b/>
      <sz val="18"/>
      <name val="HG丸ｺﾞｼｯｸM-PRO"/>
      <family val="3"/>
      <charset val="128"/>
    </font>
    <font>
      <sz val="6"/>
      <name val="ＭＳ Ｐゴシック"/>
      <family val="3"/>
      <charset val="128"/>
    </font>
    <font>
      <sz val="11"/>
      <name val="ＭＳ ゴシック"/>
      <family val="3"/>
      <charset val="128"/>
    </font>
    <font>
      <sz val="11"/>
      <color indexed="8"/>
      <name val="ＭＳ ゴシック"/>
      <family val="3"/>
      <charset val="128"/>
    </font>
    <font>
      <sz val="11"/>
      <name val="ＭＳ Ｐゴシック"/>
      <family val="3"/>
      <charset val="128"/>
    </font>
    <font>
      <sz val="9"/>
      <name val="ＭＳ ゴシック"/>
      <family val="3"/>
      <charset val="128"/>
    </font>
    <font>
      <sz val="11"/>
      <color theme="1"/>
      <name val="ＭＳ Ｐゴシック"/>
      <family val="3"/>
      <charset val="128"/>
    </font>
    <font>
      <b/>
      <sz val="10"/>
      <color rgb="FFFF0000"/>
      <name val="ＭＳ Ｐゴシック"/>
      <family val="3"/>
      <charset val="128"/>
    </font>
    <font>
      <sz val="10"/>
      <color theme="1"/>
      <name val="ＭＳ Ｐゴシック"/>
      <family val="3"/>
      <charset val="128"/>
    </font>
    <font>
      <sz val="9"/>
      <color theme="1"/>
      <name val="ＭＳ Ｐゴシック"/>
      <family val="3"/>
      <charset val="128"/>
    </font>
    <font>
      <b/>
      <u/>
      <sz val="11"/>
      <color theme="1"/>
      <name val="ＭＳ Ｐ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indexed="45"/>
        <bgColor indexed="64"/>
      </patternFill>
    </fill>
    <fill>
      <patternFill patternType="solid">
        <fgColor rgb="FFFFFF00"/>
        <bgColor indexed="64"/>
      </patternFill>
    </fill>
    <fill>
      <patternFill patternType="solid">
        <fgColor indexed="42"/>
        <bgColor indexed="64"/>
      </patternFill>
    </fill>
    <fill>
      <patternFill patternType="solid">
        <fgColor indexed="22"/>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0" fontId="18" fillId="0" borderId="0"/>
    <xf numFmtId="0" fontId="1" fillId="0" borderId="0">
      <alignment vertical="center"/>
    </xf>
  </cellStyleXfs>
  <cellXfs count="56">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2" borderId="1" xfId="0" applyFill="1" applyBorder="1">
      <alignment vertical="center"/>
    </xf>
    <xf numFmtId="49" fontId="0" fillId="0" borderId="3" xfId="0" applyNumberFormat="1" applyBorder="1">
      <alignment vertical="center"/>
    </xf>
    <xf numFmtId="0" fontId="0" fillId="2" borderId="1" xfId="0" applyFill="1" applyBorder="1" applyAlignment="1">
      <alignment vertical="center" wrapText="1"/>
    </xf>
    <xf numFmtId="0" fontId="0" fillId="3" borderId="1" xfId="0" applyFill="1" applyBorder="1" applyAlignment="1">
      <alignment vertical="center" wrapText="1"/>
    </xf>
    <xf numFmtId="49" fontId="14" fillId="0" borderId="0" xfId="0" applyNumberFormat="1" applyFont="1" applyAlignment="1"/>
    <xf numFmtId="49" fontId="16" fillId="0" borderId="0" xfId="0" applyNumberFormat="1" applyFont="1" applyAlignment="1"/>
    <xf numFmtId="49" fontId="17" fillId="4" borderId="4" xfId="0" applyNumberFormat="1" applyFont="1" applyFill="1" applyBorder="1" applyAlignment="1">
      <alignment horizontal="center" vertical="center"/>
    </xf>
    <xf numFmtId="49" fontId="17" fillId="4" borderId="5" xfId="0" applyNumberFormat="1" applyFont="1" applyFill="1" applyBorder="1" applyAlignment="1">
      <alignment horizontal="center" vertical="center"/>
    </xf>
    <xf numFmtId="49" fontId="17" fillId="5" borderId="5" xfId="0" applyNumberFormat="1" applyFont="1" applyFill="1" applyBorder="1" applyAlignment="1">
      <alignment horizontal="center" vertical="center"/>
    </xf>
    <xf numFmtId="49" fontId="17" fillId="6" borderId="5" xfId="0" applyNumberFormat="1" applyFont="1" applyFill="1" applyBorder="1" applyAlignment="1">
      <alignment horizontal="center" vertical="center"/>
    </xf>
    <xf numFmtId="49" fontId="17" fillId="4" borderId="5" xfId="1" applyNumberFormat="1" applyFont="1" applyFill="1" applyBorder="1" applyAlignment="1">
      <alignment horizontal="center" vertical="center"/>
    </xf>
    <xf numFmtId="49" fontId="17" fillId="7" borderId="6" xfId="0" applyNumberFormat="1" applyFont="1" applyFill="1" applyBorder="1" applyAlignment="1">
      <alignment horizontal="center" vertical="center"/>
    </xf>
    <xf numFmtId="49" fontId="6" fillId="0" borderId="7" xfId="0" applyNumberFormat="1" applyFont="1" applyBorder="1" applyAlignment="1">
      <alignment vertical="top" wrapText="1"/>
    </xf>
    <xf numFmtId="49" fontId="6" fillId="0" borderId="1" xfId="0" applyNumberFormat="1" applyFont="1" applyBorder="1" applyAlignment="1">
      <alignment vertical="top" wrapText="1"/>
    </xf>
    <xf numFmtId="49" fontId="6" fillId="0" borderId="1" xfId="1" applyNumberFormat="1" applyFont="1" applyBorder="1" applyAlignment="1">
      <alignment vertical="top" wrapText="1"/>
    </xf>
    <xf numFmtId="49" fontId="19" fillId="7" borderId="8" xfId="0" applyNumberFormat="1" applyFont="1" applyFill="1" applyBorder="1" applyAlignment="1">
      <alignment vertical="top" textRotation="255"/>
    </xf>
    <xf numFmtId="49" fontId="16" fillId="0" borderId="9" xfId="0" applyNumberFormat="1" applyFont="1" applyBorder="1" applyAlignment="1"/>
    <xf numFmtId="49" fontId="16" fillId="0" borderId="10" xfId="0" applyNumberFormat="1" applyFont="1" applyBorder="1" applyAlignment="1"/>
    <xf numFmtId="49" fontId="16" fillId="0" borderId="10" xfId="1" applyNumberFormat="1" applyFont="1" applyBorder="1"/>
    <xf numFmtId="49" fontId="16" fillId="7" borderId="11" xfId="0" applyNumberFormat="1" applyFont="1" applyFill="1" applyBorder="1" applyAlignment="1"/>
    <xf numFmtId="0" fontId="12" fillId="0" borderId="0" xfId="0" applyFont="1">
      <alignment vertical="center"/>
    </xf>
    <xf numFmtId="0" fontId="13" fillId="0" borderId="0" xfId="0" applyFont="1">
      <alignment vertical="center"/>
    </xf>
    <xf numFmtId="0" fontId="13" fillId="0" borderId="1" xfId="0" applyFont="1" applyBorder="1">
      <alignment vertical="center"/>
    </xf>
    <xf numFmtId="0" fontId="12" fillId="0" borderId="1" xfId="0" applyFont="1"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0" borderId="0" xfId="0" applyProtection="1">
      <alignment vertical="center"/>
      <protection locked="0"/>
    </xf>
    <xf numFmtId="0" fontId="0" fillId="2" borderId="2" xfId="0" applyFill="1" applyBorder="1" applyProtection="1">
      <alignment vertical="center"/>
      <protection locked="0"/>
    </xf>
    <xf numFmtId="0" fontId="0" fillId="8" borderId="1" xfId="0" applyFill="1" applyBorder="1">
      <alignment vertical="center"/>
    </xf>
    <xf numFmtId="0" fontId="0" fillId="8" borderId="2" xfId="0" applyFill="1" applyBorder="1">
      <alignment vertical="center"/>
    </xf>
    <xf numFmtId="49" fontId="0" fillId="0" borderId="0" xfId="0" applyNumberFormat="1">
      <alignment vertical="center"/>
    </xf>
    <xf numFmtId="49" fontId="0" fillId="2" borderId="1" xfId="0" applyNumberFormat="1" applyFill="1" applyBorder="1" applyProtection="1">
      <alignment vertical="center"/>
      <protection locked="0"/>
    </xf>
    <xf numFmtId="49" fontId="0" fillId="0" borderId="0" xfId="0" applyNumberFormat="1" applyProtection="1">
      <alignment vertical="center"/>
      <protection locked="0"/>
    </xf>
    <xf numFmtId="49" fontId="22" fillId="0" borderId="1" xfId="0" applyNumberFormat="1" applyFont="1" applyBorder="1" applyAlignment="1">
      <alignment horizontal="center" vertical="center" wrapText="1"/>
    </xf>
    <xf numFmtId="49" fontId="0" fillId="2" borderId="2" xfId="0" applyNumberFormat="1" applyFill="1" applyBorder="1" applyProtection="1">
      <alignment vertical="center"/>
      <protection locked="0"/>
    </xf>
    <xf numFmtId="176" fontId="1" fillId="0" borderId="0" xfId="2" applyNumberFormat="1">
      <alignment vertical="center"/>
    </xf>
    <xf numFmtId="0" fontId="1" fillId="0" borderId="0" xfId="2">
      <alignment vertical="center"/>
    </xf>
    <xf numFmtId="0" fontId="24" fillId="0" borderId="0" xfId="0" applyFont="1">
      <alignment vertical="center"/>
    </xf>
    <xf numFmtId="0" fontId="22"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20" fillId="0" borderId="1" xfId="0" applyNumberFormat="1" applyFont="1" applyBorder="1" applyAlignment="1">
      <alignment horizontal="center" vertical="center" wrapText="1"/>
    </xf>
    <xf numFmtId="49" fontId="20" fillId="0" borderId="1" xfId="0" applyNumberFormat="1" applyFont="1" applyBorder="1" applyAlignment="1">
      <alignment horizontal="center"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3" xfId="0" applyFont="1" applyBorder="1" applyAlignment="1">
      <alignment horizontal="center" vertical="center" wrapText="1"/>
    </xf>
  </cellXfs>
  <cellStyles count="3">
    <cellStyle name="標準" xfId="0" builtinId="0"/>
    <cellStyle name="標準 2" xfId="1" xr:uid="{4F87EACC-BC87-498F-A5B1-022707CFDBCD}"/>
    <cellStyle name="標準 3" xfId="2" xr:uid="{E59E9296-BF92-417F-B70D-4D59E6C1435E}"/>
  </cellStyles>
  <dxfs count="9">
    <dxf>
      <fill>
        <patternFill patternType="none">
          <bgColor auto="1"/>
        </patternFill>
      </fill>
    </dxf>
    <dxf>
      <fill>
        <patternFill>
          <bgColor theme="1" tint="0.499984740745262"/>
        </patternFill>
      </fill>
    </dxf>
    <dxf>
      <fill>
        <patternFill patternType="none">
          <bgColor auto="1"/>
        </patternFill>
      </fill>
    </dxf>
    <dxf>
      <fill>
        <patternFill>
          <bgColor theme="1" tint="0.499984740745262"/>
        </patternFill>
      </fill>
    </dxf>
    <dxf>
      <fill>
        <patternFill patternType="none">
          <bgColor auto="1"/>
        </patternFill>
      </fill>
    </dxf>
    <dxf>
      <fill>
        <patternFill>
          <bgColor theme="0" tint="-0.499984740745262"/>
        </patternFill>
      </fill>
    </dxf>
    <dxf>
      <fill>
        <patternFill>
          <bgColor rgb="FFFFC7CE"/>
        </patternFill>
      </fill>
    </dxf>
    <dxf>
      <fill>
        <patternFill>
          <bgColor theme="0" tint="-0.49998474074526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E1CC-1809-4F57-BC43-9281F6453CDF}">
  <sheetPr>
    <tabColor rgb="FFFF0000"/>
    <pageSetUpPr fitToPage="1"/>
  </sheetPr>
  <dimension ref="A1:U1010"/>
  <sheetViews>
    <sheetView tabSelected="1" workbookViewId="0">
      <pane ySplit="9" topLeftCell="A10" activePane="bottomLeft" state="frozen"/>
      <selection pane="bottomLeft" activeCell="J16" sqref="J16"/>
    </sheetView>
  </sheetViews>
  <sheetFormatPr defaultRowHeight="13.5" x14ac:dyDescent="0.15"/>
  <cols>
    <col min="1" max="1" width="4.625" customWidth="1"/>
    <col min="2" max="2" width="18.75" style="31" customWidth="1"/>
    <col min="3" max="3" width="12.625" style="31" customWidth="1"/>
    <col min="4" max="4" width="13.625" style="31" customWidth="1"/>
    <col min="5" max="6" width="12.625" style="31" customWidth="1"/>
    <col min="7" max="7" width="7.75" customWidth="1"/>
    <col min="8" max="9" width="14.625" style="31" customWidth="1"/>
    <col min="10" max="12" width="3.75" style="31" customWidth="1"/>
    <col min="13" max="13" width="6.75" style="31" customWidth="1"/>
    <col min="14" max="14" width="7.75" style="37" customWidth="1"/>
    <col min="15" max="15" width="13.625" style="37" customWidth="1"/>
    <col min="16" max="16" width="3.75" style="31" customWidth="1"/>
    <col min="17" max="17" width="6.75" style="31" customWidth="1"/>
    <col min="18" max="18" width="7.75" style="37" customWidth="1"/>
    <col min="19" max="19" width="6.75" style="31" customWidth="1"/>
    <col min="20" max="20" width="6.75" customWidth="1"/>
    <col min="21" max="21" width="45.625" style="24" customWidth="1"/>
  </cols>
  <sheetData>
    <row r="1" spans="1:21" x14ac:dyDescent="0.15">
      <c r="B1"/>
      <c r="C1"/>
      <c r="D1"/>
      <c r="E1"/>
      <c r="F1"/>
      <c r="H1"/>
      <c r="I1"/>
      <c r="J1"/>
      <c r="K1"/>
      <c r="L1"/>
      <c r="M1"/>
      <c r="N1" s="35"/>
      <c r="O1" s="35"/>
      <c r="P1"/>
      <c r="Q1"/>
      <c r="R1" s="35"/>
      <c r="S1"/>
    </row>
    <row r="2" spans="1:21" x14ac:dyDescent="0.15">
      <c r="B2" t="s">
        <v>1</v>
      </c>
      <c r="C2"/>
      <c r="D2"/>
      <c r="E2"/>
      <c r="F2"/>
      <c r="H2"/>
      <c r="I2"/>
      <c r="J2"/>
      <c r="K2"/>
      <c r="L2"/>
      <c r="M2"/>
      <c r="N2" s="35"/>
      <c r="O2" s="35"/>
      <c r="P2"/>
      <c r="Q2"/>
      <c r="R2" s="35"/>
      <c r="S2"/>
    </row>
    <row r="3" spans="1:21" x14ac:dyDescent="0.15">
      <c r="B3" s="23" t="s">
        <v>130</v>
      </c>
      <c r="C3"/>
      <c r="D3"/>
      <c r="E3"/>
      <c r="F3"/>
      <c r="H3"/>
      <c r="I3"/>
      <c r="J3"/>
      <c r="K3"/>
      <c r="L3"/>
      <c r="M3"/>
      <c r="N3" s="35"/>
      <c r="O3" s="35"/>
      <c r="P3"/>
      <c r="Q3"/>
      <c r="R3" s="35"/>
      <c r="S3"/>
    </row>
    <row r="4" spans="1:21" x14ac:dyDescent="0.15">
      <c r="B4" s="23" t="s">
        <v>129</v>
      </c>
      <c r="C4"/>
      <c r="D4"/>
      <c r="E4"/>
      <c r="F4"/>
      <c r="H4"/>
      <c r="I4"/>
      <c r="J4"/>
      <c r="K4"/>
      <c r="L4"/>
      <c r="M4"/>
      <c r="N4" s="35"/>
      <c r="O4" s="35"/>
      <c r="P4"/>
      <c r="Q4"/>
      <c r="R4" s="35"/>
      <c r="S4"/>
      <c r="U4"/>
    </row>
    <row r="5" spans="1:21" x14ac:dyDescent="0.15">
      <c r="B5"/>
      <c r="C5"/>
      <c r="D5"/>
      <c r="E5"/>
      <c r="F5"/>
      <c r="H5"/>
      <c r="I5"/>
      <c r="J5"/>
      <c r="K5"/>
      <c r="L5"/>
      <c r="M5"/>
      <c r="N5" s="35"/>
      <c r="O5" s="35"/>
      <c r="P5"/>
      <c r="Q5"/>
      <c r="R5" s="35"/>
      <c r="S5"/>
    </row>
    <row r="6" spans="1:21" x14ac:dyDescent="0.15">
      <c r="B6" s="27" t="s">
        <v>128</v>
      </c>
      <c r="C6" s="30"/>
      <c r="D6" s="42" t="str">
        <f>IF(C6="","←事業所番号を入力",VLOOKUP(C6,加入事業所!A:B,2,FALSE))</f>
        <v>←事業所番号を入力</v>
      </c>
      <c r="E6"/>
      <c r="F6"/>
      <c r="H6"/>
      <c r="I6"/>
      <c r="J6"/>
      <c r="K6"/>
      <c r="L6"/>
      <c r="M6"/>
      <c r="N6" s="35"/>
      <c r="O6" s="35"/>
      <c r="P6"/>
      <c r="Q6"/>
      <c r="R6" s="35"/>
      <c r="S6"/>
    </row>
    <row r="7" spans="1:21" x14ac:dyDescent="0.15">
      <c r="B7" s="28"/>
      <c r="C7"/>
      <c r="D7"/>
      <c r="E7"/>
      <c r="F7"/>
      <c r="H7"/>
      <c r="I7"/>
      <c r="J7"/>
      <c r="K7"/>
      <c r="L7"/>
      <c r="M7"/>
      <c r="N7" s="35"/>
      <c r="O7" s="35"/>
      <c r="P7"/>
      <c r="Q7"/>
      <c r="R7" s="35"/>
      <c r="S7"/>
    </row>
    <row r="8" spans="1:21" ht="90" customHeight="1" x14ac:dyDescent="0.15">
      <c r="B8" s="45" t="s">
        <v>127</v>
      </c>
      <c r="C8" s="45" t="s">
        <v>137</v>
      </c>
      <c r="D8" s="45" t="s">
        <v>131</v>
      </c>
      <c r="E8" s="45" t="s">
        <v>135</v>
      </c>
      <c r="F8" s="46"/>
      <c r="G8" s="45" t="s">
        <v>121</v>
      </c>
      <c r="H8" s="45" t="s">
        <v>3</v>
      </c>
      <c r="I8" s="46"/>
      <c r="J8" s="49" t="s">
        <v>212</v>
      </c>
      <c r="K8" s="50"/>
      <c r="L8" s="53" t="s">
        <v>213</v>
      </c>
      <c r="M8" s="54"/>
      <c r="N8" s="55"/>
      <c r="O8" s="47" t="s">
        <v>134</v>
      </c>
      <c r="P8" s="53" t="s">
        <v>136</v>
      </c>
      <c r="Q8" s="54"/>
      <c r="R8" s="55"/>
      <c r="S8" s="45" t="s">
        <v>126</v>
      </c>
      <c r="T8" s="46"/>
      <c r="U8" s="44" t="s">
        <v>122</v>
      </c>
    </row>
    <row r="9" spans="1:21" ht="20.100000000000001" customHeight="1" x14ac:dyDescent="0.15">
      <c r="B9" s="46"/>
      <c r="C9" s="46"/>
      <c r="D9" s="46"/>
      <c r="E9" s="2" t="s">
        <v>123</v>
      </c>
      <c r="F9" s="2" t="s">
        <v>124</v>
      </c>
      <c r="G9" s="45"/>
      <c r="H9" s="26" t="s">
        <v>125</v>
      </c>
      <c r="I9" s="2" t="s">
        <v>2</v>
      </c>
      <c r="J9" s="51"/>
      <c r="K9" s="52"/>
      <c r="L9" s="43" t="s">
        <v>132</v>
      </c>
      <c r="M9" s="43"/>
      <c r="N9" s="38" t="s">
        <v>133</v>
      </c>
      <c r="O9" s="48"/>
      <c r="P9" s="43" t="s">
        <v>132</v>
      </c>
      <c r="Q9" s="43"/>
      <c r="R9" s="38" t="s">
        <v>133</v>
      </c>
      <c r="S9" s="46"/>
      <c r="T9" s="46"/>
      <c r="U9" s="44"/>
    </row>
    <row r="10" spans="1:21" x14ac:dyDescent="0.15">
      <c r="A10">
        <v>1</v>
      </c>
      <c r="B10" s="29"/>
      <c r="C10" s="30"/>
      <c r="D10" s="30"/>
      <c r="E10" s="30"/>
      <c r="F10" s="30"/>
      <c r="G10" s="2">
        <f>LENB(E10)+LENB(F10)</f>
        <v>0</v>
      </c>
      <c r="H10" s="30"/>
      <c r="I10" s="30"/>
      <c r="J10" s="30"/>
      <c r="K10" s="33" t="str">
        <f>IF(J10=5,"男",IF(J10=6,"女",""))</f>
        <v/>
      </c>
      <c r="L10" s="30"/>
      <c r="M10" s="33" t="str">
        <f>IF(L10=3,"大正",(IF(L10=5,"昭和",IF(L10=7,"平成",IF(L10=2,"令和",IF(L10=8,"西暦20",IF(L10=9,"西暦19","")))))))</f>
        <v/>
      </c>
      <c r="N10" s="36"/>
      <c r="O10" s="36"/>
      <c r="P10" s="30"/>
      <c r="Q10" s="34" t="str">
        <f>IF(P10=3,"大正",(IF(P10=5,"昭和",IF(P10=7,"平成",IF(P10=2,"令和",IF(P10=8,"西暦20",IF(P10=9,"西暦19","")))))))</f>
        <v/>
      </c>
      <c r="R10" s="39"/>
      <c r="S10" s="32"/>
      <c r="T10" s="4" t="s">
        <v>0</v>
      </c>
      <c r="U10" s="25" t="str">
        <f>IF(B10="●","あわせて同日付の適用終了通知書もご提出ください","")</f>
        <v/>
      </c>
    </row>
    <row r="11" spans="1:21" x14ac:dyDescent="0.15">
      <c r="A11">
        <f>A10+1</f>
        <v>2</v>
      </c>
      <c r="B11" s="29"/>
      <c r="C11" s="30"/>
      <c r="D11" s="30"/>
      <c r="E11" s="30"/>
      <c r="F11" s="30"/>
      <c r="G11" s="2">
        <f t="shared" ref="G11:G73" si="0">LENB(E11)+LENB(F11)</f>
        <v>0</v>
      </c>
      <c r="H11" s="30"/>
      <c r="I11" s="30"/>
      <c r="J11" s="30"/>
      <c r="K11" s="33" t="str">
        <f t="shared" ref="K11:K74" si="1">IF(J11=5,"男",IF(J11=6,"女",""))</f>
        <v/>
      </c>
      <c r="L11" s="30"/>
      <c r="M11" s="33" t="str">
        <f t="shared" ref="M11:M74" si="2">IF(L11=3,"大正",(IF(L11=5,"昭和",IF(L11=7,"平成",IF(L11=2,"令和",IF(L11=8,"西暦20",IF(L11=9,"西暦19","")))))))</f>
        <v/>
      </c>
      <c r="N11" s="36"/>
      <c r="O11" s="36"/>
      <c r="P11" s="30"/>
      <c r="Q11" s="34" t="str">
        <f t="shared" ref="Q11:Q74" si="3">IF(P11=3,"大正",(IF(P11=5,"昭和",IF(P11=7,"平成",IF(P11=2,"令和",IF(P11=8,"西暦20",IF(P11=9,"西暦19","")))))))</f>
        <v/>
      </c>
      <c r="R11" s="39"/>
      <c r="S11" s="32"/>
      <c r="T11" s="4" t="s">
        <v>0</v>
      </c>
      <c r="U11" s="25" t="str">
        <f>IF(B11="●","あわせて同日付の適用終了通知書もご提出ください","")</f>
        <v/>
      </c>
    </row>
    <row r="12" spans="1:21" x14ac:dyDescent="0.15">
      <c r="A12">
        <f t="shared" ref="A12:A63" si="4">A11+1</f>
        <v>3</v>
      </c>
      <c r="B12" s="29"/>
      <c r="C12" s="30"/>
      <c r="D12" s="30"/>
      <c r="E12" s="30"/>
      <c r="F12" s="30"/>
      <c r="G12" s="2">
        <f t="shared" si="0"/>
        <v>0</v>
      </c>
      <c r="H12" s="30"/>
      <c r="I12" s="30"/>
      <c r="J12" s="30"/>
      <c r="K12" s="33" t="str">
        <f t="shared" si="1"/>
        <v/>
      </c>
      <c r="L12" s="30"/>
      <c r="M12" s="33" t="str">
        <f t="shared" si="2"/>
        <v/>
      </c>
      <c r="N12" s="36"/>
      <c r="O12" s="36"/>
      <c r="P12" s="30"/>
      <c r="Q12" s="34" t="str">
        <f t="shared" si="3"/>
        <v/>
      </c>
      <c r="R12" s="39"/>
      <c r="S12" s="32"/>
      <c r="T12" s="4" t="s">
        <v>0</v>
      </c>
      <c r="U12" s="25" t="str">
        <f t="shared" ref="U12:U74" si="5">IF(B12="●","あわせて同日付の適用終了通知書もご提出ください","")</f>
        <v/>
      </c>
    </row>
    <row r="13" spans="1:21" x14ac:dyDescent="0.15">
      <c r="A13">
        <f t="shared" si="4"/>
        <v>4</v>
      </c>
      <c r="B13" s="29"/>
      <c r="C13" s="30"/>
      <c r="D13" s="30"/>
      <c r="E13" s="30"/>
      <c r="F13" s="30"/>
      <c r="G13" s="2">
        <f t="shared" si="0"/>
        <v>0</v>
      </c>
      <c r="H13" s="30"/>
      <c r="I13" s="30"/>
      <c r="J13" s="30"/>
      <c r="K13" s="33" t="str">
        <f t="shared" si="1"/>
        <v/>
      </c>
      <c r="L13" s="30"/>
      <c r="M13" s="33" t="str">
        <f t="shared" si="2"/>
        <v/>
      </c>
      <c r="N13" s="36"/>
      <c r="O13" s="36"/>
      <c r="P13" s="30"/>
      <c r="Q13" s="34" t="str">
        <f t="shared" si="3"/>
        <v/>
      </c>
      <c r="R13" s="39"/>
      <c r="S13" s="32"/>
      <c r="T13" s="4" t="s">
        <v>0</v>
      </c>
      <c r="U13" s="25" t="str">
        <f t="shared" si="5"/>
        <v/>
      </c>
    </row>
    <row r="14" spans="1:21" x14ac:dyDescent="0.15">
      <c r="A14">
        <f t="shared" si="4"/>
        <v>5</v>
      </c>
      <c r="B14" s="29"/>
      <c r="C14" s="30"/>
      <c r="D14" s="30"/>
      <c r="E14" s="30"/>
      <c r="F14" s="30"/>
      <c r="G14" s="2">
        <f t="shared" si="0"/>
        <v>0</v>
      </c>
      <c r="H14" s="30"/>
      <c r="I14" s="30"/>
      <c r="J14" s="30"/>
      <c r="K14" s="33" t="str">
        <f t="shared" si="1"/>
        <v/>
      </c>
      <c r="L14" s="30"/>
      <c r="M14" s="33" t="str">
        <f t="shared" si="2"/>
        <v/>
      </c>
      <c r="N14" s="36"/>
      <c r="O14" s="36"/>
      <c r="P14" s="30"/>
      <c r="Q14" s="34" t="str">
        <f t="shared" si="3"/>
        <v/>
      </c>
      <c r="R14" s="39"/>
      <c r="S14" s="32"/>
      <c r="T14" s="4" t="s">
        <v>0</v>
      </c>
      <c r="U14" s="25" t="str">
        <f t="shared" si="5"/>
        <v/>
      </c>
    </row>
    <row r="15" spans="1:21" x14ac:dyDescent="0.15">
      <c r="A15">
        <f t="shared" si="4"/>
        <v>6</v>
      </c>
      <c r="B15" s="29"/>
      <c r="C15" s="30"/>
      <c r="D15" s="30"/>
      <c r="E15" s="30"/>
      <c r="F15" s="30"/>
      <c r="G15" s="2">
        <f t="shared" si="0"/>
        <v>0</v>
      </c>
      <c r="H15" s="30"/>
      <c r="I15" s="30"/>
      <c r="J15" s="30"/>
      <c r="K15" s="33" t="str">
        <f t="shared" si="1"/>
        <v/>
      </c>
      <c r="L15" s="30"/>
      <c r="M15" s="33" t="str">
        <f t="shared" si="2"/>
        <v/>
      </c>
      <c r="N15" s="36"/>
      <c r="O15" s="36"/>
      <c r="P15" s="30"/>
      <c r="Q15" s="34" t="str">
        <f t="shared" si="3"/>
        <v/>
      </c>
      <c r="R15" s="39"/>
      <c r="S15" s="32"/>
      <c r="T15" s="4" t="s">
        <v>0</v>
      </c>
      <c r="U15" s="25" t="str">
        <f>IF(B15="●","あわせて同日付の適用終了通知書もご提出ください","")</f>
        <v/>
      </c>
    </row>
    <row r="16" spans="1:21" x14ac:dyDescent="0.15">
      <c r="A16">
        <f t="shared" si="4"/>
        <v>7</v>
      </c>
      <c r="B16" s="29"/>
      <c r="C16" s="30"/>
      <c r="D16" s="30"/>
      <c r="E16" s="30"/>
      <c r="F16" s="30"/>
      <c r="G16" s="2">
        <f t="shared" si="0"/>
        <v>0</v>
      </c>
      <c r="H16" s="30"/>
      <c r="I16" s="30"/>
      <c r="J16" s="30"/>
      <c r="K16" s="33" t="str">
        <f t="shared" si="1"/>
        <v/>
      </c>
      <c r="L16" s="30"/>
      <c r="M16" s="33" t="str">
        <f t="shared" si="2"/>
        <v/>
      </c>
      <c r="N16" s="36"/>
      <c r="O16" s="36"/>
      <c r="P16" s="30"/>
      <c r="Q16" s="34" t="str">
        <f t="shared" si="3"/>
        <v/>
      </c>
      <c r="R16" s="39"/>
      <c r="S16" s="32"/>
      <c r="T16" s="4" t="s">
        <v>0</v>
      </c>
      <c r="U16" s="25" t="str">
        <f t="shared" si="5"/>
        <v/>
      </c>
    </row>
    <row r="17" spans="1:21" x14ac:dyDescent="0.15">
      <c r="A17">
        <f t="shared" si="4"/>
        <v>8</v>
      </c>
      <c r="B17" s="29"/>
      <c r="C17" s="30"/>
      <c r="D17" s="30"/>
      <c r="E17" s="30"/>
      <c r="F17" s="30"/>
      <c r="G17" s="2">
        <f t="shared" si="0"/>
        <v>0</v>
      </c>
      <c r="H17" s="30"/>
      <c r="I17" s="30"/>
      <c r="J17" s="30"/>
      <c r="K17" s="33" t="str">
        <f t="shared" si="1"/>
        <v/>
      </c>
      <c r="L17" s="30"/>
      <c r="M17" s="33" t="str">
        <f t="shared" si="2"/>
        <v/>
      </c>
      <c r="N17" s="36"/>
      <c r="O17" s="36"/>
      <c r="P17" s="30"/>
      <c r="Q17" s="34" t="str">
        <f t="shared" si="3"/>
        <v/>
      </c>
      <c r="R17" s="39"/>
      <c r="S17" s="32"/>
      <c r="T17" s="4" t="s">
        <v>0</v>
      </c>
      <c r="U17" s="25" t="str">
        <f t="shared" si="5"/>
        <v/>
      </c>
    </row>
    <row r="18" spans="1:21" x14ac:dyDescent="0.15">
      <c r="A18">
        <f t="shared" si="4"/>
        <v>9</v>
      </c>
      <c r="B18" s="29"/>
      <c r="C18" s="30"/>
      <c r="D18" s="30"/>
      <c r="E18" s="30"/>
      <c r="F18" s="30"/>
      <c r="G18" s="2">
        <f t="shared" si="0"/>
        <v>0</v>
      </c>
      <c r="H18" s="30"/>
      <c r="I18" s="30"/>
      <c r="J18" s="30"/>
      <c r="K18" s="33" t="str">
        <f t="shared" si="1"/>
        <v/>
      </c>
      <c r="L18" s="30"/>
      <c r="M18" s="33" t="str">
        <f t="shared" si="2"/>
        <v/>
      </c>
      <c r="N18" s="36"/>
      <c r="O18" s="36"/>
      <c r="P18" s="30"/>
      <c r="Q18" s="34" t="str">
        <f t="shared" si="3"/>
        <v/>
      </c>
      <c r="R18" s="39"/>
      <c r="S18" s="32"/>
      <c r="T18" s="4" t="s">
        <v>0</v>
      </c>
      <c r="U18" s="25" t="str">
        <f t="shared" si="5"/>
        <v/>
      </c>
    </row>
    <row r="19" spans="1:21" x14ac:dyDescent="0.15">
      <c r="A19">
        <f t="shared" si="4"/>
        <v>10</v>
      </c>
      <c r="B19" s="29"/>
      <c r="C19" s="30"/>
      <c r="D19" s="30"/>
      <c r="E19" s="30"/>
      <c r="F19" s="30"/>
      <c r="G19" s="2">
        <f t="shared" si="0"/>
        <v>0</v>
      </c>
      <c r="H19" s="30"/>
      <c r="I19" s="30"/>
      <c r="J19" s="30"/>
      <c r="K19" s="33" t="str">
        <f t="shared" si="1"/>
        <v/>
      </c>
      <c r="L19" s="30"/>
      <c r="M19" s="33" t="str">
        <f t="shared" si="2"/>
        <v/>
      </c>
      <c r="N19" s="36"/>
      <c r="O19" s="36"/>
      <c r="P19" s="30"/>
      <c r="Q19" s="34" t="str">
        <f t="shared" si="3"/>
        <v/>
      </c>
      <c r="R19" s="39"/>
      <c r="S19" s="32"/>
      <c r="T19" s="4" t="s">
        <v>0</v>
      </c>
      <c r="U19" s="25" t="str">
        <f t="shared" si="5"/>
        <v/>
      </c>
    </row>
    <row r="20" spans="1:21" x14ac:dyDescent="0.15">
      <c r="A20">
        <f t="shared" si="4"/>
        <v>11</v>
      </c>
      <c r="B20" s="29"/>
      <c r="C20" s="30"/>
      <c r="D20" s="30"/>
      <c r="E20" s="30"/>
      <c r="F20" s="30"/>
      <c r="G20" s="2">
        <f t="shared" si="0"/>
        <v>0</v>
      </c>
      <c r="H20" s="30"/>
      <c r="I20" s="30"/>
      <c r="J20" s="30"/>
      <c r="K20" s="33" t="str">
        <f t="shared" si="1"/>
        <v/>
      </c>
      <c r="L20" s="30"/>
      <c r="M20" s="33" t="str">
        <f t="shared" si="2"/>
        <v/>
      </c>
      <c r="N20" s="36"/>
      <c r="O20" s="36"/>
      <c r="P20" s="30"/>
      <c r="Q20" s="34" t="str">
        <f t="shared" si="3"/>
        <v/>
      </c>
      <c r="R20" s="39"/>
      <c r="S20" s="32"/>
      <c r="T20" s="4" t="s">
        <v>0</v>
      </c>
      <c r="U20" s="25" t="str">
        <f t="shared" si="5"/>
        <v/>
      </c>
    </row>
    <row r="21" spans="1:21" x14ac:dyDescent="0.15">
      <c r="A21">
        <f t="shared" si="4"/>
        <v>12</v>
      </c>
      <c r="B21" s="29"/>
      <c r="C21" s="30"/>
      <c r="D21" s="30"/>
      <c r="E21" s="30"/>
      <c r="F21" s="30"/>
      <c r="G21" s="2">
        <f t="shared" si="0"/>
        <v>0</v>
      </c>
      <c r="H21" s="30"/>
      <c r="I21" s="30"/>
      <c r="J21" s="30"/>
      <c r="K21" s="33" t="str">
        <f t="shared" si="1"/>
        <v/>
      </c>
      <c r="L21" s="30"/>
      <c r="M21" s="33" t="str">
        <f t="shared" si="2"/>
        <v/>
      </c>
      <c r="N21" s="36"/>
      <c r="O21" s="36"/>
      <c r="P21" s="30"/>
      <c r="Q21" s="34" t="str">
        <f t="shared" si="3"/>
        <v/>
      </c>
      <c r="R21" s="39"/>
      <c r="S21" s="32"/>
      <c r="T21" s="4" t="s">
        <v>0</v>
      </c>
      <c r="U21" s="25" t="str">
        <f t="shared" si="5"/>
        <v/>
      </c>
    </row>
    <row r="22" spans="1:21" x14ac:dyDescent="0.15">
      <c r="A22">
        <f t="shared" si="4"/>
        <v>13</v>
      </c>
      <c r="B22" s="29"/>
      <c r="C22" s="30"/>
      <c r="D22" s="30"/>
      <c r="E22" s="30"/>
      <c r="F22" s="30"/>
      <c r="G22" s="2">
        <f t="shared" si="0"/>
        <v>0</v>
      </c>
      <c r="H22" s="30"/>
      <c r="I22" s="30"/>
      <c r="J22" s="30"/>
      <c r="K22" s="33" t="str">
        <f t="shared" si="1"/>
        <v/>
      </c>
      <c r="L22" s="30"/>
      <c r="M22" s="33" t="str">
        <f t="shared" si="2"/>
        <v/>
      </c>
      <c r="N22" s="36"/>
      <c r="O22" s="36"/>
      <c r="P22" s="30"/>
      <c r="Q22" s="34" t="str">
        <f t="shared" si="3"/>
        <v/>
      </c>
      <c r="R22" s="39"/>
      <c r="S22" s="32"/>
      <c r="T22" s="4" t="s">
        <v>0</v>
      </c>
      <c r="U22" s="25" t="str">
        <f t="shared" si="5"/>
        <v/>
      </c>
    </row>
    <row r="23" spans="1:21" x14ac:dyDescent="0.15">
      <c r="A23">
        <f t="shared" si="4"/>
        <v>14</v>
      </c>
      <c r="B23" s="29"/>
      <c r="C23" s="30"/>
      <c r="D23" s="30"/>
      <c r="E23" s="30"/>
      <c r="F23" s="30"/>
      <c r="G23" s="2">
        <f t="shared" si="0"/>
        <v>0</v>
      </c>
      <c r="H23" s="30"/>
      <c r="I23" s="30"/>
      <c r="J23" s="30"/>
      <c r="K23" s="33" t="str">
        <f t="shared" si="1"/>
        <v/>
      </c>
      <c r="L23" s="30"/>
      <c r="M23" s="33" t="str">
        <f t="shared" si="2"/>
        <v/>
      </c>
      <c r="N23" s="36"/>
      <c r="O23" s="36"/>
      <c r="P23" s="30"/>
      <c r="Q23" s="34" t="str">
        <f t="shared" si="3"/>
        <v/>
      </c>
      <c r="R23" s="39"/>
      <c r="S23" s="32"/>
      <c r="T23" s="4" t="s">
        <v>0</v>
      </c>
      <c r="U23" s="25" t="str">
        <f t="shared" si="5"/>
        <v/>
      </c>
    </row>
    <row r="24" spans="1:21" x14ac:dyDescent="0.15">
      <c r="A24">
        <f t="shared" si="4"/>
        <v>15</v>
      </c>
      <c r="B24" s="29"/>
      <c r="C24" s="30"/>
      <c r="D24" s="30"/>
      <c r="E24" s="30"/>
      <c r="F24" s="30"/>
      <c r="G24" s="2">
        <f t="shared" si="0"/>
        <v>0</v>
      </c>
      <c r="H24" s="30"/>
      <c r="I24" s="30"/>
      <c r="J24" s="30"/>
      <c r="K24" s="33" t="str">
        <f t="shared" si="1"/>
        <v/>
      </c>
      <c r="L24" s="30"/>
      <c r="M24" s="33" t="str">
        <f t="shared" si="2"/>
        <v/>
      </c>
      <c r="N24" s="36"/>
      <c r="O24" s="36"/>
      <c r="P24" s="30"/>
      <c r="Q24" s="34" t="str">
        <f t="shared" si="3"/>
        <v/>
      </c>
      <c r="R24" s="39"/>
      <c r="S24" s="32"/>
      <c r="T24" s="4" t="s">
        <v>0</v>
      </c>
      <c r="U24" s="25" t="str">
        <f t="shared" si="5"/>
        <v/>
      </c>
    </row>
    <row r="25" spans="1:21" x14ac:dyDescent="0.15">
      <c r="A25">
        <f t="shared" si="4"/>
        <v>16</v>
      </c>
      <c r="B25" s="29"/>
      <c r="C25" s="30"/>
      <c r="D25" s="30"/>
      <c r="E25" s="30"/>
      <c r="F25" s="30"/>
      <c r="G25" s="2">
        <f t="shared" si="0"/>
        <v>0</v>
      </c>
      <c r="H25" s="30"/>
      <c r="I25" s="30"/>
      <c r="J25" s="30"/>
      <c r="K25" s="33" t="str">
        <f t="shared" si="1"/>
        <v/>
      </c>
      <c r="L25" s="30"/>
      <c r="M25" s="33" t="str">
        <f t="shared" si="2"/>
        <v/>
      </c>
      <c r="N25" s="36"/>
      <c r="O25" s="36"/>
      <c r="P25" s="30"/>
      <c r="Q25" s="34" t="str">
        <f t="shared" si="3"/>
        <v/>
      </c>
      <c r="R25" s="39"/>
      <c r="S25" s="32"/>
      <c r="T25" s="4" t="s">
        <v>0</v>
      </c>
      <c r="U25" s="25" t="str">
        <f t="shared" si="5"/>
        <v/>
      </c>
    </row>
    <row r="26" spans="1:21" x14ac:dyDescent="0.15">
      <c r="A26">
        <f t="shared" si="4"/>
        <v>17</v>
      </c>
      <c r="B26" s="29"/>
      <c r="C26" s="30"/>
      <c r="D26" s="30"/>
      <c r="E26" s="30"/>
      <c r="F26" s="30"/>
      <c r="G26" s="2">
        <f t="shared" si="0"/>
        <v>0</v>
      </c>
      <c r="H26" s="30"/>
      <c r="I26" s="30"/>
      <c r="J26" s="30"/>
      <c r="K26" s="33" t="str">
        <f t="shared" si="1"/>
        <v/>
      </c>
      <c r="L26" s="30"/>
      <c r="M26" s="33" t="str">
        <f t="shared" si="2"/>
        <v/>
      </c>
      <c r="N26" s="36"/>
      <c r="O26" s="36"/>
      <c r="P26" s="30"/>
      <c r="Q26" s="34" t="str">
        <f t="shared" si="3"/>
        <v/>
      </c>
      <c r="R26" s="39"/>
      <c r="S26" s="32"/>
      <c r="T26" s="4" t="s">
        <v>0</v>
      </c>
      <c r="U26" s="25" t="str">
        <f t="shared" si="5"/>
        <v/>
      </c>
    </row>
    <row r="27" spans="1:21" x14ac:dyDescent="0.15">
      <c r="A27">
        <f t="shared" si="4"/>
        <v>18</v>
      </c>
      <c r="B27" s="29"/>
      <c r="C27" s="30"/>
      <c r="D27" s="30"/>
      <c r="E27" s="30"/>
      <c r="F27" s="30"/>
      <c r="G27" s="2">
        <f t="shared" si="0"/>
        <v>0</v>
      </c>
      <c r="H27" s="30"/>
      <c r="I27" s="30"/>
      <c r="J27" s="30"/>
      <c r="K27" s="33" t="str">
        <f t="shared" si="1"/>
        <v/>
      </c>
      <c r="L27" s="30"/>
      <c r="M27" s="33" t="str">
        <f t="shared" si="2"/>
        <v/>
      </c>
      <c r="N27" s="36"/>
      <c r="O27" s="36"/>
      <c r="P27" s="30"/>
      <c r="Q27" s="34" t="str">
        <f t="shared" si="3"/>
        <v/>
      </c>
      <c r="R27" s="39"/>
      <c r="S27" s="32"/>
      <c r="T27" s="4" t="s">
        <v>0</v>
      </c>
      <c r="U27" s="25" t="str">
        <f t="shared" si="5"/>
        <v/>
      </c>
    </row>
    <row r="28" spans="1:21" x14ac:dyDescent="0.15">
      <c r="A28">
        <f t="shared" si="4"/>
        <v>19</v>
      </c>
      <c r="B28" s="29"/>
      <c r="C28" s="30"/>
      <c r="D28" s="30"/>
      <c r="E28" s="30"/>
      <c r="F28" s="30"/>
      <c r="G28" s="2">
        <f t="shared" si="0"/>
        <v>0</v>
      </c>
      <c r="H28" s="30"/>
      <c r="I28" s="30"/>
      <c r="J28" s="30"/>
      <c r="K28" s="33" t="str">
        <f t="shared" si="1"/>
        <v/>
      </c>
      <c r="L28" s="30"/>
      <c r="M28" s="33" t="str">
        <f t="shared" si="2"/>
        <v/>
      </c>
      <c r="N28" s="36"/>
      <c r="O28" s="36"/>
      <c r="P28" s="30"/>
      <c r="Q28" s="34" t="str">
        <f t="shared" si="3"/>
        <v/>
      </c>
      <c r="R28" s="39"/>
      <c r="S28" s="32"/>
      <c r="T28" s="4" t="s">
        <v>0</v>
      </c>
      <c r="U28" s="25" t="str">
        <f t="shared" si="5"/>
        <v/>
      </c>
    </row>
    <row r="29" spans="1:21" x14ac:dyDescent="0.15">
      <c r="A29">
        <f t="shared" si="4"/>
        <v>20</v>
      </c>
      <c r="B29" s="29"/>
      <c r="C29" s="30"/>
      <c r="D29" s="30"/>
      <c r="E29" s="30"/>
      <c r="F29" s="30"/>
      <c r="G29" s="2">
        <f t="shared" si="0"/>
        <v>0</v>
      </c>
      <c r="H29" s="30"/>
      <c r="I29" s="30"/>
      <c r="J29" s="30"/>
      <c r="K29" s="33" t="str">
        <f t="shared" si="1"/>
        <v/>
      </c>
      <c r="L29" s="30"/>
      <c r="M29" s="33" t="str">
        <f t="shared" si="2"/>
        <v/>
      </c>
      <c r="N29" s="36"/>
      <c r="O29" s="36"/>
      <c r="P29" s="30"/>
      <c r="Q29" s="34" t="str">
        <f t="shared" si="3"/>
        <v/>
      </c>
      <c r="R29" s="39"/>
      <c r="S29" s="32"/>
      <c r="T29" s="4" t="s">
        <v>0</v>
      </c>
      <c r="U29" s="25" t="str">
        <f t="shared" si="5"/>
        <v/>
      </c>
    </row>
    <row r="30" spans="1:21" x14ac:dyDescent="0.15">
      <c r="A30">
        <f t="shared" si="4"/>
        <v>21</v>
      </c>
      <c r="B30" s="29"/>
      <c r="C30" s="30"/>
      <c r="D30" s="30"/>
      <c r="E30" s="30"/>
      <c r="F30" s="30"/>
      <c r="G30" s="2">
        <f t="shared" si="0"/>
        <v>0</v>
      </c>
      <c r="H30" s="30"/>
      <c r="I30" s="30"/>
      <c r="J30" s="30"/>
      <c r="K30" s="33" t="str">
        <f t="shared" si="1"/>
        <v/>
      </c>
      <c r="L30" s="30"/>
      <c r="M30" s="33" t="str">
        <f t="shared" si="2"/>
        <v/>
      </c>
      <c r="N30" s="36"/>
      <c r="O30" s="36"/>
      <c r="P30" s="30"/>
      <c r="Q30" s="34" t="str">
        <f t="shared" si="3"/>
        <v/>
      </c>
      <c r="R30" s="39"/>
      <c r="S30" s="32"/>
      <c r="T30" s="4" t="s">
        <v>0</v>
      </c>
      <c r="U30" s="25" t="str">
        <f t="shared" si="5"/>
        <v/>
      </c>
    </row>
    <row r="31" spans="1:21" x14ac:dyDescent="0.15">
      <c r="A31">
        <f t="shared" si="4"/>
        <v>22</v>
      </c>
      <c r="B31" s="29"/>
      <c r="C31" s="30"/>
      <c r="D31" s="30"/>
      <c r="E31" s="30"/>
      <c r="F31" s="30"/>
      <c r="G31" s="2">
        <f t="shared" si="0"/>
        <v>0</v>
      </c>
      <c r="H31" s="30"/>
      <c r="I31" s="30"/>
      <c r="J31" s="30"/>
      <c r="K31" s="33" t="str">
        <f t="shared" si="1"/>
        <v/>
      </c>
      <c r="L31" s="30"/>
      <c r="M31" s="33" t="str">
        <f t="shared" si="2"/>
        <v/>
      </c>
      <c r="N31" s="36"/>
      <c r="O31" s="36"/>
      <c r="P31" s="30"/>
      <c r="Q31" s="34" t="str">
        <f t="shared" si="3"/>
        <v/>
      </c>
      <c r="R31" s="39"/>
      <c r="S31" s="32"/>
      <c r="T31" s="4" t="s">
        <v>0</v>
      </c>
      <c r="U31" s="25" t="str">
        <f t="shared" si="5"/>
        <v/>
      </c>
    </row>
    <row r="32" spans="1:21" x14ac:dyDescent="0.15">
      <c r="A32">
        <f t="shared" si="4"/>
        <v>23</v>
      </c>
      <c r="B32" s="29"/>
      <c r="C32" s="30"/>
      <c r="D32" s="30"/>
      <c r="E32" s="30"/>
      <c r="F32" s="30"/>
      <c r="G32" s="2">
        <f t="shared" si="0"/>
        <v>0</v>
      </c>
      <c r="H32" s="30"/>
      <c r="I32" s="30"/>
      <c r="J32" s="30"/>
      <c r="K32" s="33" t="str">
        <f t="shared" si="1"/>
        <v/>
      </c>
      <c r="L32" s="30"/>
      <c r="M32" s="33" t="str">
        <f t="shared" si="2"/>
        <v/>
      </c>
      <c r="N32" s="36"/>
      <c r="O32" s="36"/>
      <c r="P32" s="30"/>
      <c r="Q32" s="34" t="str">
        <f t="shared" si="3"/>
        <v/>
      </c>
      <c r="R32" s="39"/>
      <c r="S32" s="32"/>
      <c r="T32" s="4" t="s">
        <v>0</v>
      </c>
      <c r="U32" s="25" t="str">
        <f t="shared" si="5"/>
        <v/>
      </c>
    </row>
    <row r="33" spans="1:21" x14ac:dyDescent="0.15">
      <c r="A33">
        <f t="shared" si="4"/>
        <v>24</v>
      </c>
      <c r="B33" s="29"/>
      <c r="C33" s="30"/>
      <c r="D33" s="30"/>
      <c r="E33" s="30"/>
      <c r="F33" s="30"/>
      <c r="G33" s="2">
        <f t="shared" si="0"/>
        <v>0</v>
      </c>
      <c r="H33" s="30"/>
      <c r="I33" s="30"/>
      <c r="J33" s="30"/>
      <c r="K33" s="33" t="str">
        <f t="shared" si="1"/>
        <v/>
      </c>
      <c r="L33" s="30"/>
      <c r="M33" s="33" t="str">
        <f t="shared" si="2"/>
        <v/>
      </c>
      <c r="N33" s="36"/>
      <c r="O33" s="36"/>
      <c r="P33" s="30"/>
      <c r="Q33" s="34" t="str">
        <f t="shared" si="3"/>
        <v/>
      </c>
      <c r="R33" s="39"/>
      <c r="S33" s="32"/>
      <c r="T33" s="4" t="s">
        <v>0</v>
      </c>
      <c r="U33" s="25" t="str">
        <f t="shared" si="5"/>
        <v/>
      </c>
    </row>
    <row r="34" spans="1:21" x14ac:dyDescent="0.15">
      <c r="A34">
        <f t="shared" si="4"/>
        <v>25</v>
      </c>
      <c r="B34" s="29"/>
      <c r="C34" s="30"/>
      <c r="D34" s="30"/>
      <c r="E34" s="30"/>
      <c r="F34" s="30"/>
      <c r="G34" s="2">
        <f t="shared" si="0"/>
        <v>0</v>
      </c>
      <c r="H34" s="30"/>
      <c r="I34" s="30"/>
      <c r="J34" s="30"/>
      <c r="K34" s="33" t="str">
        <f t="shared" si="1"/>
        <v/>
      </c>
      <c r="L34" s="30"/>
      <c r="M34" s="33" t="str">
        <f t="shared" si="2"/>
        <v/>
      </c>
      <c r="N34" s="36"/>
      <c r="O34" s="36"/>
      <c r="P34" s="30"/>
      <c r="Q34" s="34" t="str">
        <f t="shared" si="3"/>
        <v/>
      </c>
      <c r="R34" s="39"/>
      <c r="S34" s="32"/>
      <c r="T34" s="4" t="s">
        <v>0</v>
      </c>
      <c r="U34" s="25" t="str">
        <f t="shared" si="5"/>
        <v/>
      </c>
    </row>
    <row r="35" spans="1:21" x14ac:dyDescent="0.15">
      <c r="A35">
        <f t="shared" si="4"/>
        <v>26</v>
      </c>
      <c r="B35" s="29"/>
      <c r="C35" s="30"/>
      <c r="D35" s="30"/>
      <c r="E35" s="30"/>
      <c r="F35" s="30"/>
      <c r="G35" s="2">
        <f t="shared" si="0"/>
        <v>0</v>
      </c>
      <c r="H35" s="30"/>
      <c r="I35" s="30"/>
      <c r="J35" s="30"/>
      <c r="K35" s="33" t="str">
        <f t="shared" si="1"/>
        <v/>
      </c>
      <c r="L35" s="30"/>
      <c r="M35" s="33" t="str">
        <f t="shared" si="2"/>
        <v/>
      </c>
      <c r="N35" s="36"/>
      <c r="O35" s="36"/>
      <c r="P35" s="30"/>
      <c r="Q35" s="34" t="str">
        <f t="shared" si="3"/>
        <v/>
      </c>
      <c r="R35" s="39"/>
      <c r="S35" s="32"/>
      <c r="T35" s="4" t="s">
        <v>0</v>
      </c>
      <c r="U35" s="25" t="str">
        <f t="shared" si="5"/>
        <v/>
      </c>
    </row>
    <row r="36" spans="1:21" x14ac:dyDescent="0.15">
      <c r="A36">
        <f t="shared" si="4"/>
        <v>27</v>
      </c>
      <c r="B36" s="29"/>
      <c r="C36" s="30"/>
      <c r="D36" s="30"/>
      <c r="E36" s="30"/>
      <c r="F36" s="30"/>
      <c r="G36" s="2">
        <f t="shared" si="0"/>
        <v>0</v>
      </c>
      <c r="H36" s="30"/>
      <c r="I36" s="30"/>
      <c r="J36" s="30"/>
      <c r="K36" s="33" t="str">
        <f t="shared" si="1"/>
        <v/>
      </c>
      <c r="L36" s="30"/>
      <c r="M36" s="33" t="str">
        <f t="shared" si="2"/>
        <v/>
      </c>
      <c r="N36" s="36"/>
      <c r="O36" s="36"/>
      <c r="P36" s="30"/>
      <c r="Q36" s="34" t="str">
        <f t="shared" si="3"/>
        <v/>
      </c>
      <c r="R36" s="39"/>
      <c r="S36" s="32"/>
      <c r="T36" s="4" t="s">
        <v>0</v>
      </c>
      <c r="U36" s="25" t="str">
        <f t="shared" si="5"/>
        <v/>
      </c>
    </row>
    <row r="37" spans="1:21" x14ac:dyDescent="0.15">
      <c r="A37">
        <f t="shared" si="4"/>
        <v>28</v>
      </c>
      <c r="B37" s="29"/>
      <c r="C37" s="30"/>
      <c r="D37" s="30"/>
      <c r="E37" s="30"/>
      <c r="F37" s="30"/>
      <c r="G37" s="2">
        <f t="shared" si="0"/>
        <v>0</v>
      </c>
      <c r="H37" s="30"/>
      <c r="I37" s="30"/>
      <c r="J37" s="30"/>
      <c r="K37" s="33" t="str">
        <f t="shared" si="1"/>
        <v/>
      </c>
      <c r="L37" s="30"/>
      <c r="M37" s="33" t="str">
        <f t="shared" si="2"/>
        <v/>
      </c>
      <c r="N37" s="36"/>
      <c r="O37" s="36"/>
      <c r="P37" s="30"/>
      <c r="Q37" s="34" t="str">
        <f t="shared" si="3"/>
        <v/>
      </c>
      <c r="R37" s="39"/>
      <c r="S37" s="32"/>
      <c r="T37" s="4" t="s">
        <v>0</v>
      </c>
      <c r="U37" s="25" t="str">
        <f t="shared" si="5"/>
        <v/>
      </c>
    </row>
    <row r="38" spans="1:21" x14ac:dyDescent="0.15">
      <c r="A38">
        <f t="shared" si="4"/>
        <v>29</v>
      </c>
      <c r="B38" s="29"/>
      <c r="C38" s="30"/>
      <c r="D38" s="30"/>
      <c r="E38" s="30"/>
      <c r="F38" s="30"/>
      <c r="G38" s="2">
        <f t="shared" si="0"/>
        <v>0</v>
      </c>
      <c r="H38" s="30"/>
      <c r="I38" s="30"/>
      <c r="J38" s="30"/>
      <c r="K38" s="33" t="str">
        <f t="shared" si="1"/>
        <v/>
      </c>
      <c r="L38" s="30"/>
      <c r="M38" s="33" t="str">
        <f t="shared" si="2"/>
        <v/>
      </c>
      <c r="N38" s="36"/>
      <c r="O38" s="36"/>
      <c r="P38" s="30"/>
      <c r="Q38" s="34" t="str">
        <f t="shared" si="3"/>
        <v/>
      </c>
      <c r="R38" s="39"/>
      <c r="S38" s="32"/>
      <c r="T38" s="4" t="s">
        <v>0</v>
      </c>
      <c r="U38" s="25" t="str">
        <f t="shared" si="5"/>
        <v/>
      </c>
    </row>
    <row r="39" spans="1:21" x14ac:dyDescent="0.15">
      <c r="A39">
        <f t="shared" si="4"/>
        <v>30</v>
      </c>
      <c r="B39" s="29"/>
      <c r="C39" s="30"/>
      <c r="D39" s="30"/>
      <c r="E39" s="30"/>
      <c r="F39" s="30"/>
      <c r="G39" s="2">
        <f t="shared" si="0"/>
        <v>0</v>
      </c>
      <c r="H39" s="30"/>
      <c r="I39" s="30"/>
      <c r="J39" s="30"/>
      <c r="K39" s="33" t="str">
        <f t="shared" si="1"/>
        <v/>
      </c>
      <c r="L39" s="30"/>
      <c r="M39" s="33" t="str">
        <f t="shared" si="2"/>
        <v/>
      </c>
      <c r="N39" s="36"/>
      <c r="O39" s="36"/>
      <c r="P39" s="30"/>
      <c r="Q39" s="34" t="str">
        <f t="shared" si="3"/>
        <v/>
      </c>
      <c r="R39" s="39"/>
      <c r="S39" s="32"/>
      <c r="T39" s="4" t="s">
        <v>0</v>
      </c>
      <c r="U39" s="25" t="str">
        <f t="shared" si="5"/>
        <v/>
      </c>
    </row>
    <row r="40" spans="1:21" x14ac:dyDescent="0.15">
      <c r="A40">
        <f t="shared" si="4"/>
        <v>31</v>
      </c>
      <c r="B40" s="29"/>
      <c r="C40" s="30"/>
      <c r="D40" s="30"/>
      <c r="E40" s="30"/>
      <c r="F40" s="30"/>
      <c r="G40" s="2">
        <f t="shared" si="0"/>
        <v>0</v>
      </c>
      <c r="H40" s="30"/>
      <c r="I40" s="30"/>
      <c r="J40" s="30"/>
      <c r="K40" s="33" t="str">
        <f t="shared" si="1"/>
        <v/>
      </c>
      <c r="L40" s="30"/>
      <c r="M40" s="33" t="str">
        <f t="shared" si="2"/>
        <v/>
      </c>
      <c r="N40" s="36"/>
      <c r="O40" s="36"/>
      <c r="P40" s="30"/>
      <c r="Q40" s="34" t="str">
        <f t="shared" si="3"/>
        <v/>
      </c>
      <c r="R40" s="39"/>
      <c r="S40" s="32"/>
      <c r="T40" s="4" t="s">
        <v>0</v>
      </c>
      <c r="U40" s="25" t="str">
        <f t="shared" si="5"/>
        <v/>
      </c>
    </row>
    <row r="41" spans="1:21" x14ac:dyDescent="0.15">
      <c r="A41">
        <f t="shared" si="4"/>
        <v>32</v>
      </c>
      <c r="B41" s="29"/>
      <c r="C41" s="30"/>
      <c r="D41" s="30"/>
      <c r="E41" s="30"/>
      <c r="F41" s="30"/>
      <c r="G41" s="2">
        <f t="shared" si="0"/>
        <v>0</v>
      </c>
      <c r="H41" s="30"/>
      <c r="I41" s="30"/>
      <c r="J41" s="30"/>
      <c r="K41" s="33" t="str">
        <f t="shared" si="1"/>
        <v/>
      </c>
      <c r="L41" s="30"/>
      <c r="M41" s="33" t="str">
        <f t="shared" si="2"/>
        <v/>
      </c>
      <c r="N41" s="36"/>
      <c r="O41" s="36"/>
      <c r="P41" s="30"/>
      <c r="Q41" s="34" t="str">
        <f t="shared" si="3"/>
        <v/>
      </c>
      <c r="R41" s="39"/>
      <c r="S41" s="32"/>
      <c r="T41" s="4" t="s">
        <v>0</v>
      </c>
      <c r="U41" s="25" t="str">
        <f t="shared" si="5"/>
        <v/>
      </c>
    </row>
    <row r="42" spans="1:21" x14ac:dyDescent="0.15">
      <c r="A42">
        <f t="shared" si="4"/>
        <v>33</v>
      </c>
      <c r="B42" s="29"/>
      <c r="C42" s="30"/>
      <c r="D42" s="30"/>
      <c r="E42" s="30"/>
      <c r="F42" s="30"/>
      <c r="G42" s="2">
        <f t="shared" si="0"/>
        <v>0</v>
      </c>
      <c r="H42" s="30"/>
      <c r="I42" s="30"/>
      <c r="J42" s="30"/>
      <c r="K42" s="33" t="str">
        <f t="shared" si="1"/>
        <v/>
      </c>
      <c r="L42" s="30"/>
      <c r="M42" s="33" t="str">
        <f t="shared" si="2"/>
        <v/>
      </c>
      <c r="N42" s="36"/>
      <c r="O42" s="36"/>
      <c r="P42" s="30"/>
      <c r="Q42" s="34" t="str">
        <f t="shared" si="3"/>
        <v/>
      </c>
      <c r="R42" s="39"/>
      <c r="S42" s="32"/>
      <c r="T42" s="4" t="s">
        <v>0</v>
      </c>
      <c r="U42" s="25" t="str">
        <f t="shared" si="5"/>
        <v/>
      </c>
    </row>
    <row r="43" spans="1:21" x14ac:dyDescent="0.15">
      <c r="A43">
        <f t="shared" si="4"/>
        <v>34</v>
      </c>
      <c r="B43" s="29"/>
      <c r="C43" s="30"/>
      <c r="D43" s="30"/>
      <c r="E43" s="30"/>
      <c r="F43" s="30"/>
      <c r="G43" s="2">
        <f t="shared" si="0"/>
        <v>0</v>
      </c>
      <c r="H43" s="30"/>
      <c r="I43" s="30"/>
      <c r="J43" s="30"/>
      <c r="K43" s="33" t="str">
        <f t="shared" si="1"/>
        <v/>
      </c>
      <c r="L43" s="30"/>
      <c r="M43" s="33" t="str">
        <f t="shared" si="2"/>
        <v/>
      </c>
      <c r="N43" s="36"/>
      <c r="O43" s="36"/>
      <c r="P43" s="30"/>
      <c r="Q43" s="34" t="str">
        <f t="shared" si="3"/>
        <v/>
      </c>
      <c r="R43" s="39"/>
      <c r="S43" s="32"/>
      <c r="T43" s="4" t="s">
        <v>0</v>
      </c>
      <c r="U43" s="25" t="str">
        <f t="shared" si="5"/>
        <v/>
      </c>
    </row>
    <row r="44" spans="1:21" x14ac:dyDescent="0.15">
      <c r="A44">
        <f t="shared" si="4"/>
        <v>35</v>
      </c>
      <c r="B44" s="29"/>
      <c r="C44" s="30"/>
      <c r="D44" s="30"/>
      <c r="E44" s="30"/>
      <c r="F44" s="30"/>
      <c r="G44" s="2">
        <f t="shared" si="0"/>
        <v>0</v>
      </c>
      <c r="H44" s="30"/>
      <c r="I44" s="30"/>
      <c r="J44" s="30"/>
      <c r="K44" s="33" t="str">
        <f t="shared" si="1"/>
        <v/>
      </c>
      <c r="L44" s="30"/>
      <c r="M44" s="33" t="str">
        <f t="shared" si="2"/>
        <v/>
      </c>
      <c r="N44" s="36"/>
      <c r="O44" s="36"/>
      <c r="P44" s="30"/>
      <c r="Q44" s="34" t="str">
        <f t="shared" si="3"/>
        <v/>
      </c>
      <c r="R44" s="39"/>
      <c r="S44" s="32"/>
      <c r="T44" s="4" t="s">
        <v>0</v>
      </c>
      <c r="U44" s="25" t="str">
        <f t="shared" si="5"/>
        <v/>
      </c>
    </row>
    <row r="45" spans="1:21" x14ac:dyDescent="0.15">
      <c r="A45">
        <f t="shared" si="4"/>
        <v>36</v>
      </c>
      <c r="B45" s="29"/>
      <c r="C45" s="30"/>
      <c r="D45" s="30"/>
      <c r="E45" s="30"/>
      <c r="F45" s="30"/>
      <c r="G45" s="2">
        <f t="shared" si="0"/>
        <v>0</v>
      </c>
      <c r="H45" s="30"/>
      <c r="I45" s="30"/>
      <c r="J45" s="30"/>
      <c r="K45" s="33" t="str">
        <f t="shared" si="1"/>
        <v/>
      </c>
      <c r="L45" s="30"/>
      <c r="M45" s="33" t="str">
        <f t="shared" si="2"/>
        <v/>
      </c>
      <c r="N45" s="36"/>
      <c r="O45" s="36"/>
      <c r="P45" s="30"/>
      <c r="Q45" s="34" t="str">
        <f t="shared" si="3"/>
        <v/>
      </c>
      <c r="R45" s="39"/>
      <c r="S45" s="32"/>
      <c r="T45" s="4" t="s">
        <v>0</v>
      </c>
      <c r="U45" s="25" t="str">
        <f t="shared" si="5"/>
        <v/>
      </c>
    </row>
    <row r="46" spans="1:21" x14ac:dyDescent="0.15">
      <c r="A46">
        <f t="shared" si="4"/>
        <v>37</v>
      </c>
      <c r="B46" s="29"/>
      <c r="C46" s="30"/>
      <c r="D46" s="30"/>
      <c r="E46" s="30"/>
      <c r="F46" s="30"/>
      <c r="G46" s="2">
        <f t="shared" si="0"/>
        <v>0</v>
      </c>
      <c r="H46" s="30"/>
      <c r="I46" s="30"/>
      <c r="J46" s="30"/>
      <c r="K46" s="33" t="str">
        <f t="shared" si="1"/>
        <v/>
      </c>
      <c r="L46" s="30"/>
      <c r="M46" s="33" t="str">
        <f t="shared" si="2"/>
        <v/>
      </c>
      <c r="N46" s="36"/>
      <c r="O46" s="36"/>
      <c r="P46" s="30"/>
      <c r="Q46" s="34" t="str">
        <f t="shared" si="3"/>
        <v/>
      </c>
      <c r="R46" s="39"/>
      <c r="S46" s="32"/>
      <c r="T46" s="4" t="s">
        <v>0</v>
      </c>
      <c r="U46" s="25" t="str">
        <f t="shared" si="5"/>
        <v/>
      </c>
    </row>
    <row r="47" spans="1:21" x14ac:dyDescent="0.15">
      <c r="A47">
        <f t="shared" si="4"/>
        <v>38</v>
      </c>
      <c r="B47" s="29"/>
      <c r="C47" s="30"/>
      <c r="D47" s="30"/>
      <c r="E47" s="30"/>
      <c r="F47" s="30"/>
      <c r="G47" s="2">
        <f t="shared" si="0"/>
        <v>0</v>
      </c>
      <c r="H47" s="30"/>
      <c r="I47" s="30"/>
      <c r="J47" s="30"/>
      <c r="K47" s="33" t="str">
        <f t="shared" si="1"/>
        <v/>
      </c>
      <c r="L47" s="30"/>
      <c r="M47" s="33" t="str">
        <f t="shared" si="2"/>
        <v/>
      </c>
      <c r="N47" s="36"/>
      <c r="O47" s="36"/>
      <c r="P47" s="30"/>
      <c r="Q47" s="34" t="str">
        <f t="shared" si="3"/>
        <v/>
      </c>
      <c r="R47" s="39"/>
      <c r="S47" s="32"/>
      <c r="T47" s="4" t="s">
        <v>0</v>
      </c>
      <c r="U47" s="25" t="str">
        <f t="shared" si="5"/>
        <v/>
      </c>
    </row>
    <row r="48" spans="1:21" x14ac:dyDescent="0.15">
      <c r="A48">
        <f t="shared" si="4"/>
        <v>39</v>
      </c>
      <c r="B48" s="29"/>
      <c r="C48" s="30"/>
      <c r="D48" s="30"/>
      <c r="E48" s="30"/>
      <c r="F48" s="30"/>
      <c r="G48" s="2">
        <f t="shared" si="0"/>
        <v>0</v>
      </c>
      <c r="H48" s="30"/>
      <c r="I48" s="30"/>
      <c r="J48" s="30"/>
      <c r="K48" s="33" t="str">
        <f t="shared" si="1"/>
        <v/>
      </c>
      <c r="L48" s="30"/>
      <c r="M48" s="33" t="str">
        <f t="shared" si="2"/>
        <v/>
      </c>
      <c r="N48" s="36"/>
      <c r="O48" s="36"/>
      <c r="P48" s="30"/>
      <c r="Q48" s="34" t="str">
        <f t="shared" si="3"/>
        <v/>
      </c>
      <c r="R48" s="39"/>
      <c r="S48" s="32"/>
      <c r="T48" s="4" t="s">
        <v>0</v>
      </c>
      <c r="U48" s="25" t="str">
        <f t="shared" si="5"/>
        <v/>
      </c>
    </row>
    <row r="49" spans="1:21" x14ac:dyDescent="0.15">
      <c r="A49">
        <f t="shared" si="4"/>
        <v>40</v>
      </c>
      <c r="B49" s="29"/>
      <c r="C49" s="30"/>
      <c r="D49" s="30"/>
      <c r="E49" s="30"/>
      <c r="F49" s="30"/>
      <c r="G49" s="2">
        <f t="shared" si="0"/>
        <v>0</v>
      </c>
      <c r="H49" s="30"/>
      <c r="I49" s="30"/>
      <c r="J49" s="30"/>
      <c r="K49" s="33" t="str">
        <f t="shared" si="1"/>
        <v/>
      </c>
      <c r="L49" s="30"/>
      <c r="M49" s="33" t="str">
        <f t="shared" si="2"/>
        <v/>
      </c>
      <c r="N49" s="36"/>
      <c r="O49" s="36"/>
      <c r="P49" s="30"/>
      <c r="Q49" s="34" t="str">
        <f t="shared" si="3"/>
        <v/>
      </c>
      <c r="R49" s="39"/>
      <c r="S49" s="32"/>
      <c r="T49" s="4" t="s">
        <v>0</v>
      </c>
      <c r="U49" s="25" t="str">
        <f t="shared" si="5"/>
        <v/>
      </c>
    </row>
    <row r="50" spans="1:21" x14ac:dyDescent="0.15">
      <c r="A50">
        <f t="shared" si="4"/>
        <v>41</v>
      </c>
      <c r="B50" s="29"/>
      <c r="C50" s="30"/>
      <c r="D50" s="30"/>
      <c r="E50" s="30"/>
      <c r="F50" s="30"/>
      <c r="G50" s="2">
        <f t="shared" si="0"/>
        <v>0</v>
      </c>
      <c r="H50" s="30"/>
      <c r="I50" s="30"/>
      <c r="J50" s="30"/>
      <c r="K50" s="33" t="str">
        <f t="shared" si="1"/>
        <v/>
      </c>
      <c r="L50" s="30"/>
      <c r="M50" s="33" t="str">
        <f t="shared" si="2"/>
        <v/>
      </c>
      <c r="N50" s="36"/>
      <c r="O50" s="36"/>
      <c r="P50" s="30"/>
      <c r="Q50" s="34" t="str">
        <f t="shared" si="3"/>
        <v/>
      </c>
      <c r="R50" s="39"/>
      <c r="S50" s="32"/>
      <c r="T50" s="4" t="s">
        <v>0</v>
      </c>
      <c r="U50" s="25" t="str">
        <f t="shared" si="5"/>
        <v/>
      </c>
    </row>
    <row r="51" spans="1:21" x14ac:dyDescent="0.15">
      <c r="A51">
        <f t="shared" si="4"/>
        <v>42</v>
      </c>
      <c r="B51" s="29"/>
      <c r="C51" s="30"/>
      <c r="D51" s="30"/>
      <c r="E51" s="30"/>
      <c r="F51" s="30"/>
      <c r="G51" s="2">
        <f t="shared" si="0"/>
        <v>0</v>
      </c>
      <c r="H51" s="30"/>
      <c r="I51" s="30"/>
      <c r="J51" s="30"/>
      <c r="K51" s="33" t="str">
        <f t="shared" si="1"/>
        <v/>
      </c>
      <c r="L51" s="30"/>
      <c r="M51" s="33" t="str">
        <f t="shared" si="2"/>
        <v/>
      </c>
      <c r="N51" s="36"/>
      <c r="O51" s="36"/>
      <c r="P51" s="30"/>
      <c r="Q51" s="34" t="str">
        <f t="shared" si="3"/>
        <v/>
      </c>
      <c r="R51" s="39"/>
      <c r="S51" s="32"/>
      <c r="T51" s="4" t="s">
        <v>0</v>
      </c>
      <c r="U51" s="25" t="str">
        <f t="shared" si="5"/>
        <v/>
      </c>
    </row>
    <row r="52" spans="1:21" x14ac:dyDescent="0.15">
      <c r="A52">
        <f t="shared" si="4"/>
        <v>43</v>
      </c>
      <c r="B52" s="29"/>
      <c r="C52" s="30"/>
      <c r="D52" s="30"/>
      <c r="E52" s="30"/>
      <c r="F52" s="30"/>
      <c r="G52" s="2">
        <f t="shared" si="0"/>
        <v>0</v>
      </c>
      <c r="H52" s="30"/>
      <c r="I52" s="30"/>
      <c r="J52" s="30"/>
      <c r="K52" s="33" t="str">
        <f t="shared" si="1"/>
        <v/>
      </c>
      <c r="L52" s="30"/>
      <c r="M52" s="33" t="str">
        <f t="shared" si="2"/>
        <v/>
      </c>
      <c r="N52" s="36"/>
      <c r="O52" s="36"/>
      <c r="P52" s="30"/>
      <c r="Q52" s="34" t="str">
        <f t="shared" si="3"/>
        <v/>
      </c>
      <c r="R52" s="39"/>
      <c r="S52" s="32"/>
      <c r="T52" s="4" t="s">
        <v>0</v>
      </c>
      <c r="U52" s="25" t="str">
        <f t="shared" si="5"/>
        <v/>
      </c>
    </row>
    <row r="53" spans="1:21" x14ac:dyDescent="0.15">
      <c r="A53">
        <f t="shared" si="4"/>
        <v>44</v>
      </c>
      <c r="B53" s="29"/>
      <c r="C53" s="30"/>
      <c r="D53" s="30"/>
      <c r="E53" s="30"/>
      <c r="F53" s="30"/>
      <c r="G53" s="2">
        <f t="shared" si="0"/>
        <v>0</v>
      </c>
      <c r="H53" s="30"/>
      <c r="I53" s="30"/>
      <c r="J53" s="30"/>
      <c r="K53" s="33" t="str">
        <f t="shared" si="1"/>
        <v/>
      </c>
      <c r="L53" s="30"/>
      <c r="M53" s="33" t="str">
        <f t="shared" si="2"/>
        <v/>
      </c>
      <c r="N53" s="36"/>
      <c r="O53" s="36"/>
      <c r="P53" s="30"/>
      <c r="Q53" s="34" t="str">
        <f t="shared" si="3"/>
        <v/>
      </c>
      <c r="R53" s="39"/>
      <c r="S53" s="32"/>
      <c r="T53" s="4" t="s">
        <v>0</v>
      </c>
      <c r="U53" s="25" t="str">
        <f t="shared" si="5"/>
        <v/>
      </c>
    </row>
    <row r="54" spans="1:21" x14ac:dyDescent="0.15">
      <c r="A54">
        <f t="shared" si="4"/>
        <v>45</v>
      </c>
      <c r="B54" s="29"/>
      <c r="C54" s="30"/>
      <c r="D54" s="30"/>
      <c r="E54" s="30"/>
      <c r="F54" s="30"/>
      <c r="G54" s="2">
        <f t="shared" si="0"/>
        <v>0</v>
      </c>
      <c r="H54" s="30"/>
      <c r="I54" s="30"/>
      <c r="J54" s="30"/>
      <c r="K54" s="33" t="str">
        <f t="shared" si="1"/>
        <v/>
      </c>
      <c r="L54" s="30"/>
      <c r="M54" s="33" t="str">
        <f t="shared" si="2"/>
        <v/>
      </c>
      <c r="N54" s="36"/>
      <c r="O54" s="36"/>
      <c r="P54" s="30"/>
      <c r="Q54" s="34" t="str">
        <f t="shared" si="3"/>
        <v/>
      </c>
      <c r="R54" s="39"/>
      <c r="S54" s="32"/>
      <c r="T54" s="4" t="s">
        <v>0</v>
      </c>
      <c r="U54" s="25" t="str">
        <f t="shared" si="5"/>
        <v/>
      </c>
    </row>
    <row r="55" spans="1:21" x14ac:dyDescent="0.15">
      <c r="A55">
        <f t="shared" si="4"/>
        <v>46</v>
      </c>
      <c r="B55" s="29"/>
      <c r="C55" s="30"/>
      <c r="D55" s="30"/>
      <c r="E55" s="30"/>
      <c r="F55" s="30"/>
      <c r="G55" s="2">
        <f t="shared" si="0"/>
        <v>0</v>
      </c>
      <c r="H55" s="30"/>
      <c r="I55" s="30"/>
      <c r="J55" s="30"/>
      <c r="K55" s="33" t="str">
        <f t="shared" si="1"/>
        <v/>
      </c>
      <c r="L55" s="30"/>
      <c r="M55" s="33" t="str">
        <f t="shared" si="2"/>
        <v/>
      </c>
      <c r="N55" s="36"/>
      <c r="O55" s="36"/>
      <c r="P55" s="30"/>
      <c r="Q55" s="34" t="str">
        <f t="shared" si="3"/>
        <v/>
      </c>
      <c r="R55" s="39"/>
      <c r="S55" s="32"/>
      <c r="T55" s="4" t="s">
        <v>0</v>
      </c>
      <c r="U55" s="25" t="str">
        <f t="shared" si="5"/>
        <v/>
      </c>
    </row>
    <row r="56" spans="1:21" x14ac:dyDescent="0.15">
      <c r="A56">
        <f t="shared" si="4"/>
        <v>47</v>
      </c>
      <c r="B56" s="29"/>
      <c r="C56" s="30"/>
      <c r="D56" s="30"/>
      <c r="E56" s="30"/>
      <c r="F56" s="30"/>
      <c r="G56" s="2">
        <f t="shared" si="0"/>
        <v>0</v>
      </c>
      <c r="H56" s="30"/>
      <c r="I56" s="30"/>
      <c r="J56" s="30"/>
      <c r="K56" s="33" t="str">
        <f t="shared" si="1"/>
        <v/>
      </c>
      <c r="L56" s="30"/>
      <c r="M56" s="33" t="str">
        <f t="shared" si="2"/>
        <v/>
      </c>
      <c r="N56" s="36"/>
      <c r="O56" s="36"/>
      <c r="P56" s="30"/>
      <c r="Q56" s="34" t="str">
        <f t="shared" si="3"/>
        <v/>
      </c>
      <c r="R56" s="39"/>
      <c r="S56" s="32"/>
      <c r="T56" s="4" t="s">
        <v>0</v>
      </c>
      <c r="U56" s="25" t="str">
        <f t="shared" si="5"/>
        <v/>
      </c>
    </row>
    <row r="57" spans="1:21" x14ac:dyDescent="0.15">
      <c r="A57">
        <f t="shared" si="4"/>
        <v>48</v>
      </c>
      <c r="B57" s="29"/>
      <c r="C57" s="30"/>
      <c r="D57" s="30"/>
      <c r="E57" s="30"/>
      <c r="F57" s="30"/>
      <c r="G57" s="2">
        <f t="shared" si="0"/>
        <v>0</v>
      </c>
      <c r="H57" s="30"/>
      <c r="I57" s="30"/>
      <c r="J57" s="30"/>
      <c r="K57" s="33" t="str">
        <f t="shared" si="1"/>
        <v/>
      </c>
      <c r="L57" s="30"/>
      <c r="M57" s="33" t="str">
        <f t="shared" si="2"/>
        <v/>
      </c>
      <c r="N57" s="36"/>
      <c r="O57" s="36"/>
      <c r="P57" s="30"/>
      <c r="Q57" s="34" t="str">
        <f t="shared" si="3"/>
        <v/>
      </c>
      <c r="R57" s="39"/>
      <c r="S57" s="32"/>
      <c r="T57" s="4" t="s">
        <v>0</v>
      </c>
      <c r="U57" s="25" t="str">
        <f t="shared" si="5"/>
        <v/>
      </c>
    </row>
    <row r="58" spans="1:21" x14ac:dyDescent="0.15">
      <c r="A58">
        <f t="shared" si="4"/>
        <v>49</v>
      </c>
      <c r="B58" s="29"/>
      <c r="C58" s="30"/>
      <c r="D58" s="30"/>
      <c r="E58" s="30"/>
      <c r="F58" s="30"/>
      <c r="G58" s="2">
        <f t="shared" si="0"/>
        <v>0</v>
      </c>
      <c r="H58" s="30"/>
      <c r="I58" s="30"/>
      <c r="J58" s="30"/>
      <c r="K58" s="33" t="str">
        <f t="shared" si="1"/>
        <v/>
      </c>
      <c r="L58" s="30"/>
      <c r="M58" s="33" t="str">
        <f t="shared" si="2"/>
        <v/>
      </c>
      <c r="N58" s="36"/>
      <c r="O58" s="36"/>
      <c r="P58" s="30"/>
      <c r="Q58" s="34" t="str">
        <f t="shared" si="3"/>
        <v/>
      </c>
      <c r="R58" s="39"/>
      <c r="S58" s="32"/>
      <c r="T58" s="4" t="s">
        <v>0</v>
      </c>
      <c r="U58" s="25" t="str">
        <f t="shared" si="5"/>
        <v/>
      </c>
    </row>
    <row r="59" spans="1:21" x14ac:dyDescent="0.15">
      <c r="A59">
        <f t="shared" si="4"/>
        <v>50</v>
      </c>
      <c r="B59" s="29"/>
      <c r="C59" s="30"/>
      <c r="D59" s="30"/>
      <c r="E59" s="30"/>
      <c r="F59" s="30"/>
      <c r="G59" s="2">
        <f t="shared" si="0"/>
        <v>0</v>
      </c>
      <c r="H59" s="30"/>
      <c r="I59" s="30"/>
      <c r="J59" s="30"/>
      <c r="K59" s="33" t="str">
        <f t="shared" si="1"/>
        <v/>
      </c>
      <c r="L59" s="30"/>
      <c r="M59" s="33" t="str">
        <f t="shared" si="2"/>
        <v/>
      </c>
      <c r="N59" s="36"/>
      <c r="O59" s="36"/>
      <c r="P59" s="30"/>
      <c r="Q59" s="34" t="str">
        <f t="shared" si="3"/>
        <v/>
      </c>
      <c r="R59" s="39"/>
      <c r="S59" s="32"/>
      <c r="T59" s="4" t="s">
        <v>0</v>
      </c>
      <c r="U59" s="25" t="str">
        <f t="shared" si="5"/>
        <v/>
      </c>
    </row>
    <row r="60" spans="1:21" x14ac:dyDescent="0.15">
      <c r="A60">
        <f t="shared" si="4"/>
        <v>51</v>
      </c>
      <c r="B60" s="29"/>
      <c r="C60" s="30"/>
      <c r="D60" s="30"/>
      <c r="E60" s="30"/>
      <c r="F60" s="30"/>
      <c r="G60" s="2">
        <f t="shared" si="0"/>
        <v>0</v>
      </c>
      <c r="H60" s="30"/>
      <c r="I60" s="30"/>
      <c r="J60" s="30"/>
      <c r="K60" s="33" t="str">
        <f t="shared" si="1"/>
        <v/>
      </c>
      <c r="L60" s="30"/>
      <c r="M60" s="33" t="str">
        <f t="shared" si="2"/>
        <v/>
      </c>
      <c r="N60" s="36"/>
      <c r="O60" s="36"/>
      <c r="P60" s="30"/>
      <c r="Q60" s="34" t="str">
        <f t="shared" si="3"/>
        <v/>
      </c>
      <c r="R60" s="39"/>
      <c r="S60" s="32"/>
      <c r="T60" s="4" t="s">
        <v>0</v>
      </c>
      <c r="U60" s="25" t="str">
        <f t="shared" si="5"/>
        <v/>
      </c>
    </row>
    <row r="61" spans="1:21" x14ac:dyDescent="0.15">
      <c r="A61">
        <f t="shared" si="4"/>
        <v>52</v>
      </c>
      <c r="B61" s="29"/>
      <c r="C61" s="30"/>
      <c r="D61" s="30"/>
      <c r="E61" s="30"/>
      <c r="F61" s="30"/>
      <c r="G61" s="2">
        <f t="shared" si="0"/>
        <v>0</v>
      </c>
      <c r="H61" s="30"/>
      <c r="I61" s="30"/>
      <c r="J61" s="30"/>
      <c r="K61" s="33" t="str">
        <f t="shared" si="1"/>
        <v/>
      </c>
      <c r="L61" s="30"/>
      <c r="M61" s="33" t="str">
        <f t="shared" si="2"/>
        <v/>
      </c>
      <c r="N61" s="36"/>
      <c r="O61" s="36"/>
      <c r="P61" s="30"/>
      <c r="Q61" s="34" t="str">
        <f t="shared" si="3"/>
        <v/>
      </c>
      <c r="R61" s="39"/>
      <c r="S61" s="32"/>
      <c r="T61" s="4" t="s">
        <v>0</v>
      </c>
      <c r="U61" s="25" t="str">
        <f t="shared" si="5"/>
        <v/>
      </c>
    </row>
    <row r="62" spans="1:21" x14ac:dyDescent="0.15">
      <c r="A62">
        <f t="shared" si="4"/>
        <v>53</v>
      </c>
      <c r="B62" s="29"/>
      <c r="C62" s="30"/>
      <c r="D62" s="30"/>
      <c r="E62" s="30"/>
      <c r="F62" s="30"/>
      <c r="G62" s="2">
        <f t="shared" si="0"/>
        <v>0</v>
      </c>
      <c r="H62" s="30"/>
      <c r="I62" s="30"/>
      <c r="J62" s="30"/>
      <c r="K62" s="33" t="str">
        <f t="shared" si="1"/>
        <v/>
      </c>
      <c r="L62" s="30"/>
      <c r="M62" s="33" t="str">
        <f t="shared" si="2"/>
        <v/>
      </c>
      <c r="N62" s="36"/>
      <c r="O62" s="36"/>
      <c r="P62" s="30"/>
      <c r="Q62" s="34" t="str">
        <f t="shared" si="3"/>
        <v/>
      </c>
      <c r="R62" s="39"/>
      <c r="S62" s="32"/>
      <c r="T62" s="4" t="s">
        <v>0</v>
      </c>
      <c r="U62" s="25" t="str">
        <f t="shared" si="5"/>
        <v/>
      </c>
    </row>
    <row r="63" spans="1:21" x14ac:dyDescent="0.15">
      <c r="A63">
        <f t="shared" si="4"/>
        <v>54</v>
      </c>
      <c r="B63" s="29"/>
      <c r="C63" s="30"/>
      <c r="D63" s="30"/>
      <c r="E63" s="30"/>
      <c r="F63" s="30"/>
      <c r="G63" s="2">
        <f t="shared" si="0"/>
        <v>0</v>
      </c>
      <c r="H63" s="30"/>
      <c r="I63" s="30"/>
      <c r="J63" s="30"/>
      <c r="K63" s="33" t="str">
        <f t="shared" si="1"/>
        <v/>
      </c>
      <c r="L63" s="30"/>
      <c r="M63" s="33" t="str">
        <f t="shared" si="2"/>
        <v/>
      </c>
      <c r="N63" s="36"/>
      <c r="O63" s="36"/>
      <c r="P63" s="30"/>
      <c r="Q63" s="34" t="str">
        <f t="shared" si="3"/>
        <v/>
      </c>
      <c r="R63" s="39"/>
      <c r="S63" s="32"/>
      <c r="T63" s="4" t="s">
        <v>0</v>
      </c>
      <c r="U63" s="25" t="str">
        <f t="shared" si="5"/>
        <v/>
      </c>
    </row>
    <row r="64" spans="1:21" x14ac:dyDescent="0.15">
      <c r="A64">
        <f t="shared" ref="A64:A83" si="6">A63+1</f>
        <v>55</v>
      </c>
      <c r="B64" s="29"/>
      <c r="C64" s="30"/>
      <c r="D64" s="30"/>
      <c r="E64" s="30"/>
      <c r="F64" s="30"/>
      <c r="G64" s="2">
        <f t="shared" si="0"/>
        <v>0</v>
      </c>
      <c r="H64" s="30"/>
      <c r="I64" s="30"/>
      <c r="J64" s="30"/>
      <c r="K64" s="33" t="str">
        <f t="shared" si="1"/>
        <v/>
      </c>
      <c r="L64" s="30"/>
      <c r="M64" s="33" t="str">
        <f t="shared" si="2"/>
        <v/>
      </c>
      <c r="N64" s="36"/>
      <c r="O64" s="36"/>
      <c r="P64" s="30"/>
      <c r="Q64" s="34" t="str">
        <f t="shared" si="3"/>
        <v/>
      </c>
      <c r="R64" s="39"/>
      <c r="S64" s="32"/>
      <c r="T64" s="4" t="s">
        <v>0</v>
      </c>
      <c r="U64" s="25" t="str">
        <f t="shared" si="5"/>
        <v/>
      </c>
    </row>
    <row r="65" spans="1:21" x14ac:dyDescent="0.15">
      <c r="A65">
        <f t="shared" si="6"/>
        <v>56</v>
      </c>
      <c r="B65" s="29"/>
      <c r="C65" s="30"/>
      <c r="D65" s="30"/>
      <c r="E65" s="30"/>
      <c r="F65" s="30"/>
      <c r="G65" s="2">
        <f t="shared" si="0"/>
        <v>0</v>
      </c>
      <c r="H65" s="30"/>
      <c r="I65" s="30"/>
      <c r="J65" s="30"/>
      <c r="K65" s="33" t="str">
        <f t="shared" si="1"/>
        <v/>
      </c>
      <c r="L65" s="30"/>
      <c r="M65" s="33" t="str">
        <f t="shared" si="2"/>
        <v/>
      </c>
      <c r="N65" s="36"/>
      <c r="O65" s="36"/>
      <c r="P65" s="30"/>
      <c r="Q65" s="34" t="str">
        <f t="shared" si="3"/>
        <v/>
      </c>
      <c r="R65" s="39"/>
      <c r="S65" s="32"/>
      <c r="T65" s="4" t="s">
        <v>0</v>
      </c>
      <c r="U65" s="25" t="str">
        <f t="shared" si="5"/>
        <v/>
      </c>
    </row>
    <row r="66" spans="1:21" x14ac:dyDescent="0.15">
      <c r="A66">
        <f t="shared" si="6"/>
        <v>57</v>
      </c>
      <c r="B66" s="29"/>
      <c r="C66" s="30"/>
      <c r="D66" s="30"/>
      <c r="E66" s="30"/>
      <c r="F66" s="30"/>
      <c r="G66" s="2">
        <f t="shared" si="0"/>
        <v>0</v>
      </c>
      <c r="H66" s="30"/>
      <c r="I66" s="30"/>
      <c r="J66" s="30"/>
      <c r="K66" s="33" t="str">
        <f t="shared" si="1"/>
        <v/>
      </c>
      <c r="L66" s="30"/>
      <c r="M66" s="33" t="str">
        <f t="shared" si="2"/>
        <v/>
      </c>
      <c r="N66" s="36"/>
      <c r="O66" s="36"/>
      <c r="P66" s="30"/>
      <c r="Q66" s="34" t="str">
        <f t="shared" si="3"/>
        <v/>
      </c>
      <c r="R66" s="39"/>
      <c r="S66" s="32"/>
      <c r="T66" s="4" t="s">
        <v>0</v>
      </c>
      <c r="U66" s="25" t="str">
        <f t="shared" si="5"/>
        <v/>
      </c>
    </row>
    <row r="67" spans="1:21" x14ac:dyDescent="0.15">
      <c r="A67">
        <f t="shared" si="6"/>
        <v>58</v>
      </c>
      <c r="B67" s="29"/>
      <c r="C67" s="30"/>
      <c r="D67" s="30"/>
      <c r="E67" s="30"/>
      <c r="F67" s="30"/>
      <c r="G67" s="2">
        <f t="shared" si="0"/>
        <v>0</v>
      </c>
      <c r="H67" s="30"/>
      <c r="I67" s="30"/>
      <c r="J67" s="30"/>
      <c r="K67" s="33" t="str">
        <f t="shared" si="1"/>
        <v/>
      </c>
      <c r="L67" s="30"/>
      <c r="M67" s="33" t="str">
        <f t="shared" si="2"/>
        <v/>
      </c>
      <c r="N67" s="36"/>
      <c r="O67" s="36"/>
      <c r="P67" s="30"/>
      <c r="Q67" s="34" t="str">
        <f t="shared" si="3"/>
        <v/>
      </c>
      <c r="R67" s="39"/>
      <c r="S67" s="32"/>
      <c r="T67" s="4" t="s">
        <v>0</v>
      </c>
      <c r="U67" s="25" t="str">
        <f t="shared" si="5"/>
        <v/>
      </c>
    </row>
    <row r="68" spans="1:21" x14ac:dyDescent="0.15">
      <c r="A68">
        <f t="shared" si="6"/>
        <v>59</v>
      </c>
      <c r="B68" s="29"/>
      <c r="C68" s="30"/>
      <c r="D68" s="30"/>
      <c r="E68" s="30"/>
      <c r="F68" s="30"/>
      <c r="G68" s="2">
        <f t="shared" si="0"/>
        <v>0</v>
      </c>
      <c r="H68" s="30"/>
      <c r="I68" s="30"/>
      <c r="J68" s="30"/>
      <c r="K68" s="33" t="str">
        <f t="shared" si="1"/>
        <v/>
      </c>
      <c r="L68" s="30"/>
      <c r="M68" s="33" t="str">
        <f t="shared" si="2"/>
        <v/>
      </c>
      <c r="N68" s="36"/>
      <c r="O68" s="36"/>
      <c r="P68" s="30"/>
      <c r="Q68" s="34" t="str">
        <f t="shared" si="3"/>
        <v/>
      </c>
      <c r="R68" s="39"/>
      <c r="S68" s="32"/>
      <c r="T68" s="4" t="s">
        <v>0</v>
      </c>
      <c r="U68" s="25" t="str">
        <f t="shared" si="5"/>
        <v/>
      </c>
    </row>
    <row r="69" spans="1:21" x14ac:dyDescent="0.15">
      <c r="A69">
        <f t="shared" si="6"/>
        <v>60</v>
      </c>
      <c r="B69" s="29"/>
      <c r="C69" s="30"/>
      <c r="D69" s="30"/>
      <c r="E69" s="30"/>
      <c r="F69" s="30"/>
      <c r="G69" s="2">
        <f t="shared" si="0"/>
        <v>0</v>
      </c>
      <c r="H69" s="30"/>
      <c r="I69" s="30"/>
      <c r="J69" s="30"/>
      <c r="K69" s="33" t="str">
        <f t="shared" si="1"/>
        <v/>
      </c>
      <c r="L69" s="30"/>
      <c r="M69" s="33" t="str">
        <f t="shared" si="2"/>
        <v/>
      </c>
      <c r="N69" s="36"/>
      <c r="O69" s="36"/>
      <c r="P69" s="30"/>
      <c r="Q69" s="34" t="str">
        <f t="shared" si="3"/>
        <v/>
      </c>
      <c r="R69" s="39"/>
      <c r="S69" s="32"/>
      <c r="T69" s="4" t="s">
        <v>0</v>
      </c>
      <c r="U69" s="25" t="str">
        <f t="shared" si="5"/>
        <v/>
      </c>
    </row>
    <row r="70" spans="1:21" x14ac:dyDescent="0.15">
      <c r="A70">
        <f t="shared" si="6"/>
        <v>61</v>
      </c>
      <c r="B70" s="29"/>
      <c r="C70" s="30"/>
      <c r="D70" s="30"/>
      <c r="E70" s="30"/>
      <c r="F70" s="30"/>
      <c r="G70" s="2">
        <f t="shared" si="0"/>
        <v>0</v>
      </c>
      <c r="H70" s="30"/>
      <c r="I70" s="30"/>
      <c r="J70" s="30"/>
      <c r="K70" s="33" t="str">
        <f t="shared" si="1"/>
        <v/>
      </c>
      <c r="L70" s="30"/>
      <c r="M70" s="33" t="str">
        <f t="shared" si="2"/>
        <v/>
      </c>
      <c r="N70" s="36"/>
      <c r="O70" s="36"/>
      <c r="P70" s="30"/>
      <c r="Q70" s="34" t="str">
        <f t="shared" si="3"/>
        <v/>
      </c>
      <c r="R70" s="39"/>
      <c r="S70" s="32"/>
      <c r="T70" s="4" t="s">
        <v>0</v>
      </c>
      <c r="U70" s="25" t="str">
        <f t="shared" si="5"/>
        <v/>
      </c>
    </row>
    <row r="71" spans="1:21" x14ac:dyDescent="0.15">
      <c r="A71">
        <f t="shared" si="6"/>
        <v>62</v>
      </c>
      <c r="B71" s="29"/>
      <c r="C71" s="30"/>
      <c r="D71" s="30"/>
      <c r="E71" s="30"/>
      <c r="F71" s="30"/>
      <c r="G71" s="2">
        <f t="shared" si="0"/>
        <v>0</v>
      </c>
      <c r="H71" s="30"/>
      <c r="I71" s="30"/>
      <c r="J71" s="30"/>
      <c r="K71" s="33" t="str">
        <f t="shared" si="1"/>
        <v/>
      </c>
      <c r="L71" s="30"/>
      <c r="M71" s="33" t="str">
        <f t="shared" si="2"/>
        <v/>
      </c>
      <c r="N71" s="36"/>
      <c r="O71" s="36"/>
      <c r="P71" s="30"/>
      <c r="Q71" s="34" t="str">
        <f t="shared" si="3"/>
        <v/>
      </c>
      <c r="R71" s="39"/>
      <c r="S71" s="32"/>
      <c r="T71" s="4" t="s">
        <v>0</v>
      </c>
      <c r="U71" s="25" t="str">
        <f t="shared" si="5"/>
        <v/>
      </c>
    </row>
    <row r="72" spans="1:21" x14ac:dyDescent="0.15">
      <c r="A72">
        <f t="shared" si="6"/>
        <v>63</v>
      </c>
      <c r="B72" s="29"/>
      <c r="C72" s="30"/>
      <c r="D72" s="30"/>
      <c r="E72" s="30"/>
      <c r="F72" s="30"/>
      <c r="G72" s="2">
        <f t="shared" si="0"/>
        <v>0</v>
      </c>
      <c r="H72" s="30"/>
      <c r="I72" s="30"/>
      <c r="J72" s="30"/>
      <c r="K72" s="33" t="str">
        <f t="shared" si="1"/>
        <v/>
      </c>
      <c r="L72" s="30"/>
      <c r="M72" s="33" t="str">
        <f t="shared" si="2"/>
        <v/>
      </c>
      <c r="N72" s="36"/>
      <c r="O72" s="36"/>
      <c r="P72" s="30"/>
      <c r="Q72" s="34" t="str">
        <f t="shared" si="3"/>
        <v/>
      </c>
      <c r="R72" s="39"/>
      <c r="S72" s="32"/>
      <c r="T72" s="4" t="s">
        <v>0</v>
      </c>
      <c r="U72" s="25" t="str">
        <f t="shared" si="5"/>
        <v/>
      </c>
    </row>
    <row r="73" spans="1:21" x14ac:dyDescent="0.15">
      <c r="A73">
        <f t="shared" si="6"/>
        <v>64</v>
      </c>
      <c r="B73" s="29"/>
      <c r="C73" s="30"/>
      <c r="D73" s="30"/>
      <c r="E73" s="30"/>
      <c r="F73" s="30"/>
      <c r="G73" s="2">
        <f t="shared" si="0"/>
        <v>0</v>
      </c>
      <c r="H73" s="30"/>
      <c r="I73" s="30"/>
      <c r="J73" s="30"/>
      <c r="K73" s="33" t="str">
        <f t="shared" si="1"/>
        <v/>
      </c>
      <c r="L73" s="30"/>
      <c r="M73" s="33" t="str">
        <f t="shared" si="2"/>
        <v/>
      </c>
      <c r="N73" s="36"/>
      <c r="O73" s="36"/>
      <c r="P73" s="30"/>
      <c r="Q73" s="34" t="str">
        <f t="shared" si="3"/>
        <v/>
      </c>
      <c r="R73" s="39"/>
      <c r="S73" s="32"/>
      <c r="T73" s="4" t="s">
        <v>0</v>
      </c>
      <c r="U73" s="25" t="str">
        <f t="shared" si="5"/>
        <v/>
      </c>
    </row>
    <row r="74" spans="1:21" x14ac:dyDescent="0.15">
      <c r="A74">
        <f t="shared" si="6"/>
        <v>65</v>
      </c>
      <c r="B74" s="29"/>
      <c r="C74" s="30"/>
      <c r="D74" s="30"/>
      <c r="E74" s="30"/>
      <c r="F74" s="30"/>
      <c r="G74" s="2">
        <f t="shared" ref="G74:G108" si="7">LENB(E74)+LENB(F74)</f>
        <v>0</v>
      </c>
      <c r="H74" s="30"/>
      <c r="I74" s="30"/>
      <c r="J74" s="30"/>
      <c r="K74" s="33" t="str">
        <f t="shared" si="1"/>
        <v/>
      </c>
      <c r="L74" s="30"/>
      <c r="M74" s="33" t="str">
        <f t="shared" si="2"/>
        <v/>
      </c>
      <c r="N74" s="36"/>
      <c r="O74" s="36"/>
      <c r="P74" s="30"/>
      <c r="Q74" s="34" t="str">
        <f t="shared" si="3"/>
        <v/>
      </c>
      <c r="R74" s="39"/>
      <c r="S74" s="32"/>
      <c r="T74" s="4" t="s">
        <v>0</v>
      </c>
      <c r="U74" s="25" t="str">
        <f t="shared" si="5"/>
        <v/>
      </c>
    </row>
    <row r="75" spans="1:21" x14ac:dyDescent="0.15">
      <c r="A75">
        <f t="shared" si="6"/>
        <v>66</v>
      </c>
      <c r="B75" s="29"/>
      <c r="C75" s="30"/>
      <c r="D75" s="30"/>
      <c r="E75" s="30"/>
      <c r="F75" s="30"/>
      <c r="G75" s="2">
        <f t="shared" si="7"/>
        <v>0</v>
      </c>
      <c r="H75" s="30"/>
      <c r="I75" s="30"/>
      <c r="J75" s="30"/>
      <c r="K75" s="33" t="str">
        <f t="shared" ref="K75:K138" si="8">IF(J75=5,"男",IF(J75=6,"女",""))</f>
        <v/>
      </c>
      <c r="L75" s="30"/>
      <c r="M75" s="33" t="str">
        <f t="shared" ref="M75:M138" si="9">IF(L75=3,"大正",(IF(L75=5,"昭和",IF(L75=7,"平成",IF(L75=2,"令和",IF(L75=8,"西暦20",IF(L75=9,"西暦19","")))))))</f>
        <v/>
      </c>
      <c r="N75" s="36"/>
      <c r="O75" s="36"/>
      <c r="P75" s="30"/>
      <c r="Q75" s="34" t="str">
        <f t="shared" ref="Q75:Q138" si="10">IF(P75=3,"大正",(IF(P75=5,"昭和",IF(P75=7,"平成",IF(P75=2,"令和",IF(P75=8,"西暦20",IF(P75=9,"西暦19","")))))))</f>
        <v/>
      </c>
      <c r="R75" s="39"/>
      <c r="S75" s="32"/>
      <c r="T75" s="4" t="s">
        <v>0</v>
      </c>
      <c r="U75" s="25" t="str">
        <f t="shared" ref="U75:U108" si="11">IF(B75="●","あわせて同日付の適用終了通知書もご提出ください","")</f>
        <v/>
      </c>
    </row>
    <row r="76" spans="1:21" x14ac:dyDescent="0.15">
      <c r="A76">
        <f t="shared" si="6"/>
        <v>67</v>
      </c>
      <c r="B76" s="29"/>
      <c r="C76" s="30"/>
      <c r="D76" s="30"/>
      <c r="E76" s="30"/>
      <c r="F76" s="30"/>
      <c r="G76" s="2">
        <f t="shared" si="7"/>
        <v>0</v>
      </c>
      <c r="H76" s="30"/>
      <c r="I76" s="30"/>
      <c r="J76" s="30"/>
      <c r="K76" s="33" t="str">
        <f t="shared" si="8"/>
        <v/>
      </c>
      <c r="L76" s="30"/>
      <c r="M76" s="33" t="str">
        <f t="shared" si="9"/>
        <v/>
      </c>
      <c r="N76" s="36"/>
      <c r="O76" s="36"/>
      <c r="P76" s="30"/>
      <c r="Q76" s="34" t="str">
        <f t="shared" si="10"/>
        <v/>
      </c>
      <c r="R76" s="39"/>
      <c r="S76" s="32"/>
      <c r="T76" s="4" t="s">
        <v>0</v>
      </c>
      <c r="U76" s="25" t="str">
        <f t="shared" si="11"/>
        <v/>
      </c>
    </row>
    <row r="77" spans="1:21" x14ac:dyDescent="0.15">
      <c r="A77">
        <f t="shared" si="6"/>
        <v>68</v>
      </c>
      <c r="B77" s="29"/>
      <c r="C77" s="30"/>
      <c r="D77" s="30"/>
      <c r="E77" s="30"/>
      <c r="F77" s="30"/>
      <c r="G77" s="2">
        <f t="shared" si="7"/>
        <v>0</v>
      </c>
      <c r="H77" s="30"/>
      <c r="I77" s="30"/>
      <c r="J77" s="30"/>
      <c r="K77" s="33" t="str">
        <f t="shared" si="8"/>
        <v/>
      </c>
      <c r="L77" s="30"/>
      <c r="M77" s="33" t="str">
        <f t="shared" si="9"/>
        <v/>
      </c>
      <c r="N77" s="36"/>
      <c r="O77" s="36"/>
      <c r="P77" s="30"/>
      <c r="Q77" s="34" t="str">
        <f t="shared" si="10"/>
        <v/>
      </c>
      <c r="R77" s="39"/>
      <c r="S77" s="32"/>
      <c r="T77" s="4" t="s">
        <v>0</v>
      </c>
      <c r="U77" s="25" t="str">
        <f t="shared" si="11"/>
        <v/>
      </c>
    </row>
    <row r="78" spans="1:21" x14ac:dyDescent="0.15">
      <c r="A78">
        <f t="shared" si="6"/>
        <v>69</v>
      </c>
      <c r="B78" s="29"/>
      <c r="C78" s="30"/>
      <c r="D78" s="30"/>
      <c r="E78" s="30"/>
      <c r="F78" s="30"/>
      <c r="G78" s="2">
        <f t="shared" si="7"/>
        <v>0</v>
      </c>
      <c r="H78" s="30"/>
      <c r="I78" s="30"/>
      <c r="J78" s="30"/>
      <c r="K78" s="33" t="str">
        <f t="shared" si="8"/>
        <v/>
      </c>
      <c r="L78" s="30"/>
      <c r="M78" s="33" t="str">
        <f t="shared" si="9"/>
        <v/>
      </c>
      <c r="N78" s="36"/>
      <c r="O78" s="36"/>
      <c r="P78" s="30"/>
      <c r="Q78" s="34" t="str">
        <f t="shared" si="10"/>
        <v/>
      </c>
      <c r="R78" s="39"/>
      <c r="S78" s="32"/>
      <c r="T78" s="4" t="s">
        <v>0</v>
      </c>
      <c r="U78" s="25" t="str">
        <f t="shared" si="11"/>
        <v/>
      </c>
    </row>
    <row r="79" spans="1:21" x14ac:dyDescent="0.15">
      <c r="A79">
        <f t="shared" si="6"/>
        <v>70</v>
      </c>
      <c r="B79" s="29"/>
      <c r="C79" s="30"/>
      <c r="D79" s="30"/>
      <c r="E79" s="30"/>
      <c r="F79" s="30"/>
      <c r="G79" s="2">
        <f t="shared" si="7"/>
        <v>0</v>
      </c>
      <c r="H79" s="30"/>
      <c r="I79" s="30"/>
      <c r="J79" s="30"/>
      <c r="K79" s="33" t="str">
        <f t="shared" si="8"/>
        <v/>
      </c>
      <c r="L79" s="30"/>
      <c r="M79" s="33" t="str">
        <f t="shared" si="9"/>
        <v/>
      </c>
      <c r="N79" s="36"/>
      <c r="O79" s="36"/>
      <c r="P79" s="30"/>
      <c r="Q79" s="34" t="str">
        <f t="shared" si="10"/>
        <v/>
      </c>
      <c r="R79" s="39"/>
      <c r="S79" s="32"/>
      <c r="T79" s="4" t="s">
        <v>0</v>
      </c>
      <c r="U79" s="25" t="str">
        <f t="shared" si="11"/>
        <v/>
      </c>
    </row>
    <row r="80" spans="1:21" x14ac:dyDescent="0.15">
      <c r="A80">
        <f t="shared" si="6"/>
        <v>71</v>
      </c>
      <c r="B80" s="29"/>
      <c r="C80" s="30"/>
      <c r="D80" s="30"/>
      <c r="E80" s="30"/>
      <c r="F80" s="30"/>
      <c r="G80" s="2">
        <f t="shared" si="7"/>
        <v>0</v>
      </c>
      <c r="H80" s="30"/>
      <c r="I80" s="30"/>
      <c r="J80" s="30"/>
      <c r="K80" s="33" t="str">
        <f t="shared" si="8"/>
        <v/>
      </c>
      <c r="L80" s="30"/>
      <c r="M80" s="33" t="str">
        <f t="shared" si="9"/>
        <v/>
      </c>
      <c r="N80" s="36"/>
      <c r="O80" s="36"/>
      <c r="P80" s="30"/>
      <c r="Q80" s="34" t="str">
        <f t="shared" si="10"/>
        <v/>
      </c>
      <c r="R80" s="39"/>
      <c r="S80" s="32"/>
      <c r="T80" s="4" t="s">
        <v>0</v>
      </c>
      <c r="U80" s="25" t="str">
        <f t="shared" si="11"/>
        <v/>
      </c>
    </row>
    <row r="81" spans="1:21" x14ac:dyDescent="0.15">
      <c r="A81">
        <f t="shared" si="6"/>
        <v>72</v>
      </c>
      <c r="B81" s="29"/>
      <c r="C81" s="30"/>
      <c r="D81" s="30"/>
      <c r="E81" s="30"/>
      <c r="F81" s="30"/>
      <c r="G81" s="2">
        <f t="shared" si="7"/>
        <v>0</v>
      </c>
      <c r="H81" s="30"/>
      <c r="I81" s="30"/>
      <c r="J81" s="30"/>
      <c r="K81" s="33" t="str">
        <f t="shared" si="8"/>
        <v/>
      </c>
      <c r="L81" s="30"/>
      <c r="M81" s="33" t="str">
        <f t="shared" si="9"/>
        <v/>
      </c>
      <c r="N81" s="36"/>
      <c r="O81" s="36"/>
      <c r="P81" s="30"/>
      <c r="Q81" s="34" t="str">
        <f t="shared" si="10"/>
        <v/>
      </c>
      <c r="R81" s="39"/>
      <c r="S81" s="32"/>
      <c r="T81" s="4" t="s">
        <v>0</v>
      </c>
      <c r="U81" s="25" t="str">
        <f t="shared" si="11"/>
        <v/>
      </c>
    </row>
    <row r="82" spans="1:21" x14ac:dyDescent="0.15">
      <c r="A82">
        <f t="shared" si="6"/>
        <v>73</v>
      </c>
      <c r="B82" s="29"/>
      <c r="C82" s="30"/>
      <c r="D82" s="30"/>
      <c r="E82" s="30"/>
      <c r="F82" s="30"/>
      <c r="G82" s="2">
        <f t="shared" si="7"/>
        <v>0</v>
      </c>
      <c r="H82" s="30"/>
      <c r="I82" s="30"/>
      <c r="J82" s="30"/>
      <c r="K82" s="33" t="str">
        <f t="shared" si="8"/>
        <v/>
      </c>
      <c r="L82" s="30"/>
      <c r="M82" s="33" t="str">
        <f t="shared" si="9"/>
        <v/>
      </c>
      <c r="N82" s="36"/>
      <c r="O82" s="36"/>
      <c r="P82" s="30"/>
      <c r="Q82" s="34" t="str">
        <f t="shared" si="10"/>
        <v/>
      </c>
      <c r="R82" s="39"/>
      <c r="S82" s="32"/>
      <c r="T82" s="4" t="s">
        <v>0</v>
      </c>
      <c r="U82" s="25" t="str">
        <f t="shared" si="11"/>
        <v/>
      </c>
    </row>
    <row r="83" spans="1:21" x14ac:dyDescent="0.15">
      <c r="A83">
        <f t="shared" si="6"/>
        <v>74</v>
      </c>
      <c r="B83" s="29"/>
      <c r="C83" s="30"/>
      <c r="D83" s="30"/>
      <c r="E83" s="30"/>
      <c r="F83" s="30"/>
      <c r="G83" s="2">
        <f t="shared" si="7"/>
        <v>0</v>
      </c>
      <c r="H83" s="30"/>
      <c r="I83" s="30"/>
      <c r="J83" s="30"/>
      <c r="K83" s="33" t="str">
        <f t="shared" si="8"/>
        <v/>
      </c>
      <c r="L83" s="30"/>
      <c r="M83" s="33" t="str">
        <f t="shared" si="9"/>
        <v/>
      </c>
      <c r="N83" s="36"/>
      <c r="O83" s="36"/>
      <c r="P83" s="30"/>
      <c r="Q83" s="34" t="str">
        <f t="shared" si="10"/>
        <v/>
      </c>
      <c r="R83" s="39"/>
      <c r="S83" s="32"/>
      <c r="T83" s="4" t="s">
        <v>0</v>
      </c>
      <c r="U83" s="25" t="str">
        <f t="shared" si="11"/>
        <v/>
      </c>
    </row>
    <row r="84" spans="1:21" x14ac:dyDescent="0.15">
      <c r="A84">
        <f t="shared" ref="A84:A147" si="12">A83+1</f>
        <v>75</v>
      </c>
      <c r="B84" s="29"/>
      <c r="C84" s="30"/>
      <c r="D84" s="30"/>
      <c r="E84" s="30"/>
      <c r="F84" s="30"/>
      <c r="G84" s="2">
        <f t="shared" si="7"/>
        <v>0</v>
      </c>
      <c r="H84" s="30"/>
      <c r="I84" s="30"/>
      <c r="J84" s="30"/>
      <c r="K84" s="33" t="str">
        <f t="shared" si="8"/>
        <v/>
      </c>
      <c r="L84" s="30"/>
      <c r="M84" s="33" t="str">
        <f t="shared" si="9"/>
        <v/>
      </c>
      <c r="N84" s="36"/>
      <c r="O84" s="36"/>
      <c r="P84" s="30"/>
      <c r="Q84" s="34" t="str">
        <f t="shared" si="10"/>
        <v/>
      </c>
      <c r="R84" s="39"/>
      <c r="S84" s="32"/>
      <c r="T84" s="4" t="s">
        <v>0</v>
      </c>
      <c r="U84" s="25" t="str">
        <f t="shared" si="11"/>
        <v/>
      </c>
    </row>
    <row r="85" spans="1:21" x14ac:dyDescent="0.15">
      <c r="A85">
        <f t="shared" si="12"/>
        <v>76</v>
      </c>
      <c r="B85" s="29"/>
      <c r="C85" s="30"/>
      <c r="D85" s="30"/>
      <c r="E85" s="30"/>
      <c r="F85" s="30"/>
      <c r="G85" s="2">
        <f t="shared" si="7"/>
        <v>0</v>
      </c>
      <c r="H85" s="30"/>
      <c r="I85" s="30"/>
      <c r="J85" s="30"/>
      <c r="K85" s="33" t="str">
        <f t="shared" si="8"/>
        <v/>
      </c>
      <c r="L85" s="30"/>
      <c r="M85" s="33" t="str">
        <f t="shared" si="9"/>
        <v/>
      </c>
      <c r="N85" s="36"/>
      <c r="O85" s="36"/>
      <c r="P85" s="30"/>
      <c r="Q85" s="34" t="str">
        <f t="shared" si="10"/>
        <v/>
      </c>
      <c r="R85" s="39"/>
      <c r="S85" s="32"/>
      <c r="T85" s="4" t="s">
        <v>0</v>
      </c>
      <c r="U85" s="25" t="str">
        <f t="shared" si="11"/>
        <v/>
      </c>
    </row>
    <row r="86" spans="1:21" x14ac:dyDescent="0.15">
      <c r="A86">
        <f t="shared" si="12"/>
        <v>77</v>
      </c>
      <c r="B86" s="29"/>
      <c r="C86" s="30"/>
      <c r="D86" s="30"/>
      <c r="E86" s="30"/>
      <c r="F86" s="30"/>
      <c r="G86" s="2">
        <f t="shared" si="7"/>
        <v>0</v>
      </c>
      <c r="H86" s="30"/>
      <c r="I86" s="30"/>
      <c r="J86" s="30"/>
      <c r="K86" s="33" t="str">
        <f t="shared" si="8"/>
        <v/>
      </c>
      <c r="L86" s="30"/>
      <c r="M86" s="33" t="str">
        <f t="shared" si="9"/>
        <v/>
      </c>
      <c r="N86" s="36"/>
      <c r="O86" s="36"/>
      <c r="P86" s="30"/>
      <c r="Q86" s="34" t="str">
        <f t="shared" si="10"/>
        <v/>
      </c>
      <c r="R86" s="39"/>
      <c r="S86" s="32"/>
      <c r="T86" s="4" t="s">
        <v>0</v>
      </c>
      <c r="U86" s="25" t="str">
        <f t="shared" si="11"/>
        <v/>
      </c>
    </row>
    <row r="87" spans="1:21" x14ac:dyDescent="0.15">
      <c r="A87">
        <f t="shared" si="12"/>
        <v>78</v>
      </c>
      <c r="B87" s="29"/>
      <c r="C87" s="30"/>
      <c r="D87" s="30"/>
      <c r="E87" s="30"/>
      <c r="F87" s="30"/>
      <c r="G87" s="2">
        <f t="shared" si="7"/>
        <v>0</v>
      </c>
      <c r="H87" s="30"/>
      <c r="I87" s="30"/>
      <c r="J87" s="30"/>
      <c r="K87" s="33" t="str">
        <f t="shared" si="8"/>
        <v/>
      </c>
      <c r="L87" s="30"/>
      <c r="M87" s="33" t="str">
        <f t="shared" si="9"/>
        <v/>
      </c>
      <c r="N87" s="36"/>
      <c r="O87" s="36"/>
      <c r="P87" s="30"/>
      <c r="Q87" s="34" t="str">
        <f t="shared" si="10"/>
        <v/>
      </c>
      <c r="R87" s="39"/>
      <c r="S87" s="32"/>
      <c r="T87" s="4" t="s">
        <v>0</v>
      </c>
      <c r="U87" s="25" t="str">
        <f t="shared" si="11"/>
        <v/>
      </c>
    </row>
    <row r="88" spans="1:21" x14ac:dyDescent="0.15">
      <c r="A88">
        <f t="shared" si="12"/>
        <v>79</v>
      </c>
      <c r="B88" s="29"/>
      <c r="C88" s="30"/>
      <c r="D88" s="30"/>
      <c r="E88" s="30"/>
      <c r="F88" s="30"/>
      <c r="G88" s="2">
        <f t="shared" si="7"/>
        <v>0</v>
      </c>
      <c r="H88" s="30"/>
      <c r="I88" s="30"/>
      <c r="J88" s="30"/>
      <c r="K88" s="33" t="str">
        <f t="shared" si="8"/>
        <v/>
      </c>
      <c r="L88" s="30"/>
      <c r="M88" s="33" t="str">
        <f t="shared" si="9"/>
        <v/>
      </c>
      <c r="N88" s="36"/>
      <c r="O88" s="36"/>
      <c r="P88" s="30"/>
      <c r="Q88" s="34" t="str">
        <f t="shared" si="10"/>
        <v/>
      </c>
      <c r="R88" s="39"/>
      <c r="S88" s="32"/>
      <c r="T88" s="4" t="s">
        <v>0</v>
      </c>
      <c r="U88" s="25" t="str">
        <f t="shared" si="11"/>
        <v/>
      </c>
    </row>
    <row r="89" spans="1:21" x14ac:dyDescent="0.15">
      <c r="A89">
        <f t="shared" si="12"/>
        <v>80</v>
      </c>
      <c r="B89" s="29"/>
      <c r="C89" s="30"/>
      <c r="D89" s="30"/>
      <c r="E89" s="30"/>
      <c r="F89" s="30"/>
      <c r="G89" s="2">
        <f t="shared" si="7"/>
        <v>0</v>
      </c>
      <c r="H89" s="30"/>
      <c r="I89" s="30"/>
      <c r="J89" s="30"/>
      <c r="K89" s="33" t="str">
        <f t="shared" si="8"/>
        <v/>
      </c>
      <c r="L89" s="30"/>
      <c r="M89" s="33" t="str">
        <f t="shared" si="9"/>
        <v/>
      </c>
      <c r="N89" s="36"/>
      <c r="O89" s="36"/>
      <c r="P89" s="30"/>
      <c r="Q89" s="34" t="str">
        <f t="shared" si="10"/>
        <v/>
      </c>
      <c r="R89" s="39"/>
      <c r="S89" s="32"/>
      <c r="T89" s="4" t="s">
        <v>0</v>
      </c>
      <c r="U89" s="25" t="str">
        <f t="shared" si="11"/>
        <v/>
      </c>
    </row>
    <row r="90" spans="1:21" x14ac:dyDescent="0.15">
      <c r="A90">
        <f t="shared" si="12"/>
        <v>81</v>
      </c>
      <c r="B90" s="29"/>
      <c r="C90" s="30"/>
      <c r="D90" s="30"/>
      <c r="E90" s="30"/>
      <c r="F90" s="30"/>
      <c r="G90" s="2">
        <f t="shared" si="7"/>
        <v>0</v>
      </c>
      <c r="H90" s="30"/>
      <c r="I90" s="30"/>
      <c r="J90" s="30"/>
      <c r="K90" s="33" t="str">
        <f t="shared" si="8"/>
        <v/>
      </c>
      <c r="L90" s="30"/>
      <c r="M90" s="33" t="str">
        <f t="shared" si="9"/>
        <v/>
      </c>
      <c r="N90" s="36"/>
      <c r="O90" s="36"/>
      <c r="P90" s="30"/>
      <c r="Q90" s="34" t="str">
        <f t="shared" si="10"/>
        <v/>
      </c>
      <c r="R90" s="39"/>
      <c r="S90" s="32"/>
      <c r="T90" s="4" t="s">
        <v>0</v>
      </c>
      <c r="U90" s="25" t="str">
        <f t="shared" si="11"/>
        <v/>
      </c>
    </row>
    <row r="91" spans="1:21" x14ac:dyDescent="0.15">
      <c r="A91">
        <f t="shared" si="12"/>
        <v>82</v>
      </c>
      <c r="B91" s="29"/>
      <c r="C91" s="30"/>
      <c r="D91" s="30"/>
      <c r="E91" s="30"/>
      <c r="F91" s="30"/>
      <c r="G91" s="2">
        <f t="shared" si="7"/>
        <v>0</v>
      </c>
      <c r="H91" s="30"/>
      <c r="I91" s="30"/>
      <c r="J91" s="30"/>
      <c r="K91" s="33" t="str">
        <f t="shared" si="8"/>
        <v/>
      </c>
      <c r="L91" s="30"/>
      <c r="M91" s="33" t="str">
        <f t="shared" si="9"/>
        <v/>
      </c>
      <c r="N91" s="36"/>
      <c r="O91" s="36"/>
      <c r="P91" s="30"/>
      <c r="Q91" s="34" t="str">
        <f t="shared" si="10"/>
        <v/>
      </c>
      <c r="R91" s="39"/>
      <c r="S91" s="32"/>
      <c r="T91" s="4" t="s">
        <v>0</v>
      </c>
      <c r="U91" s="25" t="str">
        <f t="shared" si="11"/>
        <v/>
      </c>
    </row>
    <row r="92" spans="1:21" x14ac:dyDescent="0.15">
      <c r="A92">
        <f t="shared" si="12"/>
        <v>83</v>
      </c>
      <c r="B92" s="29"/>
      <c r="C92" s="30"/>
      <c r="D92" s="30"/>
      <c r="E92" s="30"/>
      <c r="F92" s="30"/>
      <c r="G92" s="2">
        <f t="shared" si="7"/>
        <v>0</v>
      </c>
      <c r="H92" s="30"/>
      <c r="I92" s="30"/>
      <c r="J92" s="30"/>
      <c r="K92" s="33" t="str">
        <f t="shared" si="8"/>
        <v/>
      </c>
      <c r="L92" s="30"/>
      <c r="M92" s="33" t="str">
        <f t="shared" si="9"/>
        <v/>
      </c>
      <c r="N92" s="36"/>
      <c r="O92" s="36"/>
      <c r="P92" s="30"/>
      <c r="Q92" s="34" t="str">
        <f t="shared" si="10"/>
        <v/>
      </c>
      <c r="R92" s="39"/>
      <c r="S92" s="32"/>
      <c r="T92" s="4" t="s">
        <v>0</v>
      </c>
      <c r="U92" s="25" t="str">
        <f t="shared" si="11"/>
        <v/>
      </c>
    </row>
    <row r="93" spans="1:21" x14ac:dyDescent="0.15">
      <c r="A93">
        <f t="shared" si="12"/>
        <v>84</v>
      </c>
      <c r="B93" s="29"/>
      <c r="C93" s="30"/>
      <c r="D93" s="30"/>
      <c r="E93" s="30"/>
      <c r="F93" s="30"/>
      <c r="G93" s="2">
        <f t="shared" si="7"/>
        <v>0</v>
      </c>
      <c r="H93" s="30"/>
      <c r="I93" s="30"/>
      <c r="J93" s="30"/>
      <c r="K93" s="33" t="str">
        <f t="shared" si="8"/>
        <v/>
      </c>
      <c r="L93" s="30"/>
      <c r="M93" s="33" t="str">
        <f t="shared" si="9"/>
        <v/>
      </c>
      <c r="N93" s="36"/>
      <c r="O93" s="36"/>
      <c r="P93" s="30"/>
      <c r="Q93" s="34" t="str">
        <f t="shared" si="10"/>
        <v/>
      </c>
      <c r="R93" s="39"/>
      <c r="S93" s="32"/>
      <c r="T93" s="4" t="s">
        <v>0</v>
      </c>
      <c r="U93" s="25" t="str">
        <f t="shared" si="11"/>
        <v/>
      </c>
    </row>
    <row r="94" spans="1:21" x14ac:dyDescent="0.15">
      <c r="A94">
        <f t="shared" si="12"/>
        <v>85</v>
      </c>
      <c r="B94" s="29"/>
      <c r="C94" s="30"/>
      <c r="D94" s="30"/>
      <c r="E94" s="30"/>
      <c r="F94" s="30"/>
      <c r="G94" s="2">
        <f t="shared" si="7"/>
        <v>0</v>
      </c>
      <c r="H94" s="30"/>
      <c r="I94" s="30"/>
      <c r="J94" s="30"/>
      <c r="K94" s="33" t="str">
        <f t="shared" si="8"/>
        <v/>
      </c>
      <c r="L94" s="30"/>
      <c r="M94" s="33" t="str">
        <f t="shared" si="9"/>
        <v/>
      </c>
      <c r="N94" s="36"/>
      <c r="O94" s="36"/>
      <c r="P94" s="30"/>
      <c r="Q94" s="34" t="str">
        <f t="shared" si="10"/>
        <v/>
      </c>
      <c r="R94" s="39"/>
      <c r="S94" s="32"/>
      <c r="T94" s="4" t="s">
        <v>0</v>
      </c>
      <c r="U94" s="25" t="str">
        <f t="shared" si="11"/>
        <v/>
      </c>
    </row>
    <row r="95" spans="1:21" x14ac:dyDescent="0.15">
      <c r="A95">
        <f t="shared" si="12"/>
        <v>86</v>
      </c>
      <c r="B95" s="29"/>
      <c r="C95" s="30"/>
      <c r="D95" s="30"/>
      <c r="E95" s="30"/>
      <c r="F95" s="30"/>
      <c r="G95" s="2">
        <f t="shared" si="7"/>
        <v>0</v>
      </c>
      <c r="H95" s="30"/>
      <c r="I95" s="30"/>
      <c r="J95" s="30"/>
      <c r="K95" s="33" t="str">
        <f t="shared" si="8"/>
        <v/>
      </c>
      <c r="L95" s="30"/>
      <c r="M95" s="33" t="str">
        <f t="shared" si="9"/>
        <v/>
      </c>
      <c r="N95" s="36"/>
      <c r="O95" s="36"/>
      <c r="P95" s="30"/>
      <c r="Q95" s="34" t="str">
        <f t="shared" si="10"/>
        <v/>
      </c>
      <c r="R95" s="39"/>
      <c r="S95" s="32"/>
      <c r="T95" s="4" t="s">
        <v>0</v>
      </c>
      <c r="U95" s="25" t="str">
        <f t="shared" si="11"/>
        <v/>
      </c>
    </row>
    <row r="96" spans="1:21" x14ac:dyDescent="0.15">
      <c r="A96">
        <f t="shared" si="12"/>
        <v>87</v>
      </c>
      <c r="B96" s="29"/>
      <c r="C96" s="30"/>
      <c r="D96" s="30"/>
      <c r="E96" s="30"/>
      <c r="F96" s="30"/>
      <c r="G96" s="2">
        <f t="shared" si="7"/>
        <v>0</v>
      </c>
      <c r="H96" s="30"/>
      <c r="I96" s="30"/>
      <c r="J96" s="30"/>
      <c r="K96" s="33" t="str">
        <f t="shared" si="8"/>
        <v/>
      </c>
      <c r="L96" s="30"/>
      <c r="M96" s="33" t="str">
        <f t="shared" si="9"/>
        <v/>
      </c>
      <c r="N96" s="36"/>
      <c r="O96" s="36"/>
      <c r="P96" s="30"/>
      <c r="Q96" s="34" t="str">
        <f t="shared" si="10"/>
        <v/>
      </c>
      <c r="R96" s="39"/>
      <c r="S96" s="32"/>
      <c r="T96" s="4" t="s">
        <v>0</v>
      </c>
      <c r="U96" s="25" t="str">
        <f t="shared" si="11"/>
        <v/>
      </c>
    </row>
    <row r="97" spans="1:21" x14ac:dyDescent="0.15">
      <c r="A97">
        <f t="shared" si="12"/>
        <v>88</v>
      </c>
      <c r="B97" s="29"/>
      <c r="C97" s="30"/>
      <c r="D97" s="30"/>
      <c r="E97" s="30"/>
      <c r="F97" s="30"/>
      <c r="G97" s="2">
        <f t="shared" si="7"/>
        <v>0</v>
      </c>
      <c r="H97" s="30"/>
      <c r="I97" s="30"/>
      <c r="J97" s="30"/>
      <c r="K97" s="33" t="str">
        <f t="shared" si="8"/>
        <v/>
      </c>
      <c r="L97" s="30"/>
      <c r="M97" s="33" t="str">
        <f t="shared" si="9"/>
        <v/>
      </c>
      <c r="N97" s="36"/>
      <c r="O97" s="36"/>
      <c r="P97" s="30"/>
      <c r="Q97" s="34" t="str">
        <f t="shared" si="10"/>
        <v/>
      </c>
      <c r="R97" s="39"/>
      <c r="S97" s="32"/>
      <c r="T97" s="4" t="s">
        <v>0</v>
      </c>
      <c r="U97" s="25" t="str">
        <f t="shared" si="11"/>
        <v/>
      </c>
    </row>
    <row r="98" spans="1:21" x14ac:dyDescent="0.15">
      <c r="A98">
        <f t="shared" si="12"/>
        <v>89</v>
      </c>
      <c r="B98" s="29"/>
      <c r="C98" s="30"/>
      <c r="D98" s="30"/>
      <c r="E98" s="30"/>
      <c r="F98" s="30"/>
      <c r="G98" s="2">
        <f t="shared" si="7"/>
        <v>0</v>
      </c>
      <c r="H98" s="30"/>
      <c r="I98" s="30"/>
      <c r="J98" s="30"/>
      <c r="K98" s="33" t="str">
        <f t="shared" si="8"/>
        <v/>
      </c>
      <c r="L98" s="30"/>
      <c r="M98" s="33" t="str">
        <f t="shared" si="9"/>
        <v/>
      </c>
      <c r="N98" s="36"/>
      <c r="O98" s="36"/>
      <c r="P98" s="30"/>
      <c r="Q98" s="34" t="str">
        <f t="shared" si="10"/>
        <v/>
      </c>
      <c r="R98" s="39"/>
      <c r="S98" s="32"/>
      <c r="T98" s="4" t="s">
        <v>0</v>
      </c>
      <c r="U98" s="25" t="str">
        <f t="shared" si="11"/>
        <v/>
      </c>
    </row>
    <row r="99" spans="1:21" x14ac:dyDescent="0.15">
      <c r="A99">
        <f t="shared" si="12"/>
        <v>90</v>
      </c>
      <c r="B99" s="29"/>
      <c r="C99" s="30"/>
      <c r="D99" s="30"/>
      <c r="E99" s="30"/>
      <c r="F99" s="30"/>
      <c r="G99" s="2">
        <f t="shared" si="7"/>
        <v>0</v>
      </c>
      <c r="H99" s="30"/>
      <c r="I99" s="30"/>
      <c r="J99" s="30"/>
      <c r="K99" s="33" t="str">
        <f t="shared" si="8"/>
        <v/>
      </c>
      <c r="L99" s="30"/>
      <c r="M99" s="33" t="str">
        <f t="shared" si="9"/>
        <v/>
      </c>
      <c r="N99" s="36"/>
      <c r="O99" s="36"/>
      <c r="P99" s="30"/>
      <c r="Q99" s="34" t="str">
        <f t="shared" si="10"/>
        <v/>
      </c>
      <c r="R99" s="39"/>
      <c r="S99" s="32"/>
      <c r="T99" s="4" t="s">
        <v>0</v>
      </c>
      <c r="U99" s="25" t="str">
        <f t="shared" si="11"/>
        <v/>
      </c>
    </row>
    <row r="100" spans="1:21" x14ac:dyDescent="0.15">
      <c r="A100">
        <f t="shared" si="12"/>
        <v>91</v>
      </c>
      <c r="B100" s="29"/>
      <c r="C100" s="30"/>
      <c r="D100" s="30"/>
      <c r="E100" s="30"/>
      <c r="F100" s="30"/>
      <c r="G100" s="2">
        <f t="shared" si="7"/>
        <v>0</v>
      </c>
      <c r="H100" s="30"/>
      <c r="I100" s="30"/>
      <c r="J100" s="30"/>
      <c r="K100" s="33" t="str">
        <f t="shared" si="8"/>
        <v/>
      </c>
      <c r="L100" s="30"/>
      <c r="M100" s="33" t="str">
        <f t="shared" si="9"/>
        <v/>
      </c>
      <c r="N100" s="36"/>
      <c r="O100" s="36"/>
      <c r="P100" s="30"/>
      <c r="Q100" s="34" t="str">
        <f t="shared" si="10"/>
        <v/>
      </c>
      <c r="R100" s="39"/>
      <c r="S100" s="32"/>
      <c r="T100" s="4" t="s">
        <v>0</v>
      </c>
      <c r="U100" s="25" t="str">
        <f t="shared" si="11"/>
        <v/>
      </c>
    </row>
    <row r="101" spans="1:21" x14ac:dyDescent="0.15">
      <c r="A101">
        <f t="shared" si="12"/>
        <v>92</v>
      </c>
      <c r="B101" s="29"/>
      <c r="C101" s="30"/>
      <c r="D101" s="30"/>
      <c r="E101" s="30"/>
      <c r="F101" s="30"/>
      <c r="G101" s="2">
        <f t="shared" si="7"/>
        <v>0</v>
      </c>
      <c r="H101" s="30"/>
      <c r="I101" s="30"/>
      <c r="J101" s="30"/>
      <c r="K101" s="33" t="str">
        <f t="shared" si="8"/>
        <v/>
      </c>
      <c r="L101" s="30"/>
      <c r="M101" s="33" t="str">
        <f t="shared" si="9"/>
        <v/>
      </c>
      <c r="N101" s="36"/>
      <c r="O101" s="36"/>
      <c r="P101" s="30"/>
      <c r="Q101" s="34" t="str">
        <f t="shared" si="10"/>
        <v/>
      </c>
      <c r="R101" s="39"/>
      <c r="S101" s="32"/>
      <c r="T101" s="4" t="s">
        <v>0</v>
      </c>
      <c r="U101" s="25" t="str">
        <f t="shared" si="11"/>
        <v/>
      </c>
    </row>
    <row r="102" spans="1:21" x14ac:dyDescent="0.15">
      <c r="A102">
        <f t="shared" si="12"/>
        <v>93</v>
      </c>
      <c r="B102" s="29"/>
      <c r="C102" s="30"/>
      <c r="D102" s="30"/>
      <c r="E102" s="30"/>
      <c r="F102" s="30"/>
      <c r="G102" s="2">
        <f t="shared" si="7"/>
        <v>0</v>
      </c>
      <c r="H102" s="30"/>
      <c r="I102" s="30"/>
      <c r="J102" s="30"/>
      <c r="K102" s="33" t="str">
        <f t="shared" si="8"/>
        <v/>
      </c>
      <c r="L102" s="30"/>
      <c r="M102" s="33" t="str">
        <f t="shared" si="9"/>
        <v/>
      </c>
      <c r="N102" s="36"/>
      <c r="O102" s="36"/>
      <c r="P102" s="30"/>
      <c r="Q102" s="34" t="str">
        <f t="shared" si="10"/>
        <v/>
      </c>
      <c r="R102" s="39"/>
      <c r="S102" s="32"/>
      <c r="T102" s="4" t="s">
        <v>0</v>
      </c>
      <c r="U102" s="25" t="str">
        <f t="shared" si="11"/>
        <v/>
      </c>
    </row>
    <row r="103" spans="1:21" x14ac:dyDescent="0.15">
      <c r="A103">
        <f t="shared" si="12"/>
        <v>94</v>
      </c>
      <c r="B103" s="29"/>
      <c r="C103" s="30"/>
      <c r="D103" s="30"/>
      <c r="E103" s="30"/>
      <c r="F103" s="30"/>
      <c r="G103" s="2">
        <f t="shared" si="7"/>
        <v>0</v>
      </c>
      <c r="H103" s="30"/>
      <c r="I103" s="30"/>
      <c r="J103" s="30"/>
      <c r="K103" s="33" t="str">
        <f t="shared" si="8"/>
        <v/>
      </c>
      <c r="L103" s="30"/>
      <c r="M103" s="33" t="str">
        <f t="shared" si="9"/>
        <v/>
      </c>
      <c r="N103" s="36"/>
      <c r="O103" s="36"/>
      <c r="P103" s="30"/>
      <c r="Q103" s="34" t="str">
        <f t="shared" si="10"/>
        <v/>
      </c>
      <c r="R103" s="39"/>
      <c r="S103" s="32"/>
      <c r="T103" s="4" t="s">
        <v>0</v>
      </c>
      <c r="U103" s="25" t="str">
        <f t="shared" si="11"/>
        <v/>
      </c>
    </row>
    <row r="104" spans="1:21" x14ac:dyDescent="0.15">
      <c r="A104">
        <f t="shared" si="12"/>
        <v>95</v>
      </c>
      <c r="B104" s="29"/>
      <c r="C104" s="30"/>
      <c r="D104" s="30"/>
      <c r="E104" s="30"/>
      <c r="F104" s="30"/>
      <c r="G104" s="2">
        <f t="shared" si="7"/>
        <v>0</v>
      </c>
      <c r="H104" s="30"/>
      <c r="I104" s="30"/>
      <c r="J104" s="30"/>
      <c r="K104" s="33" t="str">
        <f t="shared" si="8"/>
        <v/>
      </c>
      <c r="L104" s="30"/>
      <c r="M104" s="33" t="str">
        <f t="shared" si="9"/>
        <v/>
      </c>
      <c r="N104" s="36"/>
      <c r="O104" s="36"/>
      <c r="P104" s="30"/>
      <c r="Q104" s="34" t="str">
        <f t="shared" si="10"/>
        <v/>
      </c>
      <c r="R104" s="39"/>
      <c r="S104" s="32"/>
      <c r="T104" s="4" t="s">
        <v>0</v>
      </c>
      <c r="U104" s="25" t="str">
        <f t="shared" si="11"/>
        <v/>
      </c>
    </row>
    <row r="105" spans="1:21" x14ac:dyDescent="0.15">
      <c r="A105">
        <f t="shared" si="12"/>
        <v>96</v>
      </c>
      <c r="B105" s="29"/>
      <c r="C105" s="30"/>
      <c r="D105" s="30"/>
      <c r="E105" s="30"/>
      <c r="F105" s="30"/>
      <c r="G105" s="2">
        <f t="shared" si="7"/>
        <v>0</v>
      </c>
      <c r="H105" s="30"/>
      <c r="I105" s="30"/>
      <c r="J105" s="30"/>
      <c r="K105" s="33" t="str">
        <f t="shared" si="8"/>
        <v/>
      </c>
      <c r="L105" s="30"/>
      <c r="M105" s="33" t="str">
        <f t="shared" si="9"/>
        <v/>
      </c>
      <c r="N105" s="36"/>
      <c r="O105" s="36"/>
      <c r="P105" s="30"/>
      <c r="Q105" s="34" t="str">
        <f t="shared" si="10"/>
        <v/>
      </c>
      <c r="R105" s="39"/>
      <c r="S105" s="32"/>
      <c r="T105" s="4" t="s">
        <v>0</v>
      </c>
      <c r="U105" s="25" t="str">
        <f t="shared" si="11"/>
        <v/>
      </c>
    </row>
    <row r="106" spans="1:21" x14ac:dyDescent="0.15">
      <c r="A106">
        <f t="shared" si="12"/>
        <v>97</v>
      </c>
      <c r="B106" s="29"/>
      <c r="C106" s="30"/>
      <c r="D106" s="30"/>
      <c r="E106" s="30"/>
      <c r="F106" s="30"/>
      <c r="G106" s="2">
        <f t="shared" si="7"/>
        <v>0</v>
      </c>
      <c r="H106" s="30"/>
      <c r="I106" s="30"/>
      <c r="J106" s="30"/>
      <c r="K106" s="33" t="str">
        <f t="shared" si="8"/>
        <v/>
      </c>
      <c r="L106" s="30"/>
      <c r="M106" s="33" t="str">
        <f t="shared" si="9"/>
        <v/>
      </c>
      <c r="N106" s="36"/>
      <c r="O106" s="36"/>
      <c r="P106" s="30"/>
      <c r="Q106" s="34" t="str">
        <f t="shared" si="10"/>
        <v/>
      </c>
      <c r="R106" s="39"/>
      <c r="S106" s="32"/>
      <c r="T106" s="4" t="s">
        <v>0</v>
      </c>
      <c r="U106" s="25" t="str">
        <f t="shared" si="11"/>
        <v/>
      </c>
    </row>
    <row r="107" spans="1:21" x14ac:dyDescent="0.15">
      <c r="A107">
        <f t="shared" si="12"/>
        <v>98</v>
      </c>
      <c r="B107" s="29"/>
      <c r="C107" s="30"/>
      <c r="D107" s="30"/>
      <c r="E107" s="30"/>
      <c r="F107" s="30"/>
      <c r="G107" s="2">
        <f t="shared" si="7"/>
        <v>0</v>
      </c>
      <c r="H107" s="30"/>
      <c r="I107" s="30"/>
      <c r="J107" s="30"/>
      <c r="K107" s="33" t="str">
        <f t="shared" si="8"/>
        <v/>
      </c>
      <c r="L107" s="30"/>
      <c r="M107" s="33" t="str">
        <f t="shared" si="9"/>
        <v/>
      </c>
      <c r="N107" s="36"/>
      <c r="O107" s="36"/>
      <c r="P107" s="30"/>
      <c r="Q107" s="34" t="str">
        <f t="shared" si="10"/>
        <v/>
      </c>
      <c r="R107" s="39"/>
      <c r="S107" s="32"/>
      <c r="T107" s="4" t="s">
        <v>0</v>
      </c>
      <c r="U107" s="25" t="str">
        <f t="shared" si="11"/>
        <v/>
      </c>
    </row>
    <row r="108" spans="1:21" x14ac:dyDescent="0.15">
      <c r="A108">
        <f t="shared" si="12"/>
        <v>99</v>
      </c>
      <c r="B108" s="29"/>
      <c r="C108" s="30"/>
      <c r="D108" s="30"/>
      <c r="E108" s="30"/>
      <c r="F108" s="30"/>
      <c r="G108" s="2">
        <f t="shared" si="7"/>
        <v>0</v>
      </c>
      <c r="H108" s="30"/>
      <c r="I108" s="30"/>
      <c r="J108" s="30"/>
      <c r="K108" s="33" t="str">
        <f t="shared" si="8"/>
        <v/>
      </c>
      <c r="L108" s="30"/>
      <c r="M108" s="33" t="str">
        <f t="shared" si="9"/>
        <v/>
      </c>
      <c r="N108" s="36"/>
      <c r="O108" s="36"/>
      <c r="P108" s="30"/>
      <c r="Q108" s="34" t="str">
        <f t="shared" si="10"/>
        <v/>
      </c>
      <c r="R108" s="39"/>
      <c r="S108" s="32"/>
      <c r="T108" s="4" t="s">
        <v>0</v>
      </c>
      <c r="U108" s="25" t="str">
        <f t="shared" si="11"/>
        <v/>
      </c>
    </row>
    <row r="109" spans="1:21" x14ac:dyDescent="0.15">
      <c r="A109">
        <f t="shared" si="12"/>
        <v>100</v>
      </c>
      <c r="B109" s="29"/>
      <c r="C109" s="30"/>
      <c r="D109" s="30"/>
      <c r="E109" s="30"/>
      <c r="F109" s="30"/>
      <c r="G109" s="2">
        <f t="shared" ref="G109" si="13">LENB(E109)+LENB(F109)</f>
        <v>0</v>
      </c>
      <c r="H109" s="30"/>
      <c r="I109" s="30"/>
      <c r="J109" s="30"/>
      <c r="K109" s="33" t="str">
        <f t="shared" si="8"/>
        <v/>
      </c>
      <c r="L109" s="30"/>
      <c r="M109" s="33" t="str">
        <f t="shared" si="9"/>
        <v/>
      </c>
      <c r="N109" s="36"/>
      <c r="O109" s="36"/>
      <c r="P109" s="30"/>
      <c r="Q109" s="34" t="str">
        <f t="shared" si="10"/>
        <v/>
      </c>
      <c r="R109" s="39"/>
      <c r="S109" s="32"/>
      <c r="T109" s="4" t="s">
        <v>0</v>
      </c>
      <c r="U109" s="25" t="str">
        <f t="shared" ref="U109" si="14">IF(B109="●","あわせて同日付の適用終了通知書もご提出ください","")</f>
        <v/>
      </c>
    </row>
    <row r="110" spans="1:21" x14ac:dyDescent="0.15">
      <c r="A110">
        <f t="shared" si="12"/>
        <v>101</v>
      </c>
      <c r="B110" s="29"/>
      <c r="C110" s="30"/>
      <c r="D110" s="30"/>
      <c r="E110" s="30"/>
      <c r="F110" s="30"/>
      <c r="G110" s="2">
        <f t="shared" ref="G110:G173" si="15">LENB(E110)+LENB(F110)</f>
        <v>0</v>
      </c>
      <c r="H110" s="30"/>
      <c r="I110" s="30"/>
      <c r="J110" s="30"/>
      <c r="K110" s="33" t="str">
        <f t="shared" si="8"/>
        <v/>
      </c>
      <c r="L110" s="30"/>
      <c r="M110" s="33" t="str">
        <f t="shared" si="9"/>
        <v/>
      </c>
      <c r="N110" s="36"/>
      <c r="O110" s="36"/>
      <c r="P110" s="30"/>
      <c r="Q110" s="34" t="str">
        <f t="shared" si="10"/>
        <v/>
      </c>
      <c r="R110" s="39"/>
      <c r="S110" s="32"/>
      <c r="T110" s="4" t="s">
        <v>0</v>
      </c>
      <c r="U110" s="25" t="str">
        <f t="shared" ref="U110:U173" si="16">IF(B110="●","あわせて同日付の適用終了通知書もご提出ください","")</f>
        <v/>
      </c>
    </row>
    <row r="111" spans="1:21" x14ac:dyDescent="0.15">
      <c r="A111">
        <f t="shared" si="12"/>
        <v>102</v>
      </c>
      <c r="B111" s="29"/>
      <c r="C111" s="30"/>
      <c r="D111" s="30"/>
      <c r="E111" s="30"/>
      <c r="F111" s="30"/>
      <c r="G111" s="2">
        <f t="shared" si="15"/>
        <v>0</v>
      </c>
      <c r="H111" s="30"/>
      <c r="I111" s="30"/>
      <c r="J111" s="30"/>
      <c r="K111" s="33" t="str">
        <f t="shared" si="8"/>
        <v/>
      </c>
      <c r="L111" s="30"/>
      <c r="M111" s="33" t="str">
        <f t="shared" si="9"/>
        <v/>
      </c>
      <c r="N111" s="36"/>
      <c r="O111" s="36"/>
      <c r="P111" s="30"/>
      <c r="Q111" s="34" t="str">
        <f t="shared" si="10"/>
        <v/>
      </c>
      <c r="R111" s="39"/>
      <c r="S111" s="32"/>
      <c r="T111" s="4" t="s">
        <v>0</v>
      </c>
      <c r="U111" s="25" t="str">
        <f t="shared" si="16"/>
        <v/>
      </c>
    </row>
    <row r="112" spans="1:21" x14ac:dyDescent="0.15">
      <c r="A112">
        <f t="shared" si="12"/>
        <v>103</v>
      </c>
      <c r="B112" s="29"/>
      <c r="C112" s="30"/>
      <c r="D112" s="30"/>
      <c r="E112" s="30"/>
      <c r="F112" s="30"/>
      <c r="G112" s="2">
        <f t="shared" si="15"/>
        <v>0</v>
      </c>
      <c r="H112" s="30"/>
      <c r="I112" s="30"/>
      <c r="J112" s="30"/>
      <c r="K112" s="33" t="str">
        <f t="shared" si="8"/>
        <v/>
      </c>
      <c r="L112" s="30"/>
      <c r="M112" s="33" t="str">
        <f t="shared" si="9"/>
        <v/>
      </c>
      <c r="N112" s="36"/>
      <c r="O112" s="36"/>
      <c r="P112" s="30"/>
      <c r="Q112" s="34" t="str">
        <f t="shared" si="10"/>
        <v/>
      </c>
      <c r="R112" s="39"/>
      <c r="S112" s="32"/>
      <c r="T112" s="4" t="s">
        <v>0</v>
      </c>
      <c r="U112" s="25" t="str">
        <f t="shared" si="16"/>
        <v/>
      </c>
    </row>
    <row r="113" spans="1:21" x14ac:dyDescent="0.15">
      <c r="A113">
        <f t="shared" si="12"/>
        <v>104</v>
      </c>
      <c r="B113" s="29"/>
      <c r="C113" s="30"/>
      <c r="D113" s="30"/>
      <c r="E113" s="30"/>
      <c r="F113" s="30"/>
      <c r="G113" s="2">
        <f t="shared" si="15"/>
        <v>0</v>
      </c>
      <c r="H113" s="30"/>
      <c r="I113" s="30"/>
      <c r="J113" s="30"/>
      <c r="K113" s="33" t="str">
        <f t="shared" si="8"/>
        <v/>
      </c>
      <c r="L113" s="30"/>
      <c r="M113" s="33" t="str">
        <f t="shared" si="9"/>
        <v/>
      </c>
      <c r="N113" s="36"/>
      <c r="O113" s="36"/>
      <c r="P113" s="30"/>
      <c r="Q113" s="34" t="str">
        <f t="shared" si="10"/>
        <v/>
      </c>
      <c r="R113" s="39"/>
      <c r="S113" s="32"/>
      <c r="T113" s="4" t="s">
        <v>0</v>
      </c>
      <c r="U113" s="25" t="str">
        <f t="shared" si="16"/>
        <v/>
      </c>
    </row>
    <row r="114" spans="1:21" x14ac:dyDescent="0.15">
      <c r="A114">
        <f t="shared" si="12"/>
        <v>105</v>
      </c>
      <c r="B114" s="29"/>
      <c r="C114" s="30"/>
      <c r="D114" s="30"/>
      <c r="E114" s="30"/>
      <c r="F114" s="30"/>
      <c r="G114" s="2">
        <f t="shared" si="15"/>
        <v>0</v>
      </c>
      <c r="H114" s="30"/>
      <c r="I114" s="30"/>
      <c r="J114" s="30"/>
      <c r="K114" s="33" t="str">
        <f t="shared" si="8"/>
        <v/>
      </c>
      <c r="L114" s="30"/>
      <c r="M114" s="33" t="str">
        <f t="shared" si="9"/>
        <v/>
      </c>
      <c r="N114" s="36"/>
      <c r="O114" s="36"/>
      <c r="P114" s="30"/>
      <c r="Q114" s="34" t="str">
        <f t="shared" si="10"/>
        <v/>
      </c>
      <c r="R114" s="39"/>
      <c r="S114" s="32"/>
      <c r="T114" s="4" t="s">
        <v>0</v>
      </c>
      <c r="U114" s="25" t="str">
        <f t="shared" si="16"/>
        <v/>
      </c>
    </row>
    <row r="115" spans="1:21" x14ac:dyDescent="0.15">
      <c r="A115">
        <f t="shared" si="12"/>
        <v>106</v>
      </c>
      <c r="B115" s="29"/>
      <c r="C115" s="30"/>
      <c r="D115" s="30"/>
      <c r="E115" s="30"/>
      <c r="F115" s="30"/>
      <c r="G115" s="2">
        <f t="shared" si="15"/>
        <v>0</v>
      </c>
      <c r="H115" s="30"/>
      <c r="I115" s="30"/>
      <c r="J115" s="30"/>
      <c r="K115" s="33" t="str">
        <f t="shared" si="8"/>
        <v/>
      </c>
      <c r="L115" s="30"/>
      <c r="M115" s="33" t="str">
        <f t="shared" si="9"/>
        <v/>
      </c>
      <c r="N115" s="36"/>
      <c r="O115" s="36"/>
      <c r="P115" s="30"/>
      <c r="Q115" s="34" t="str">
        <f t="shared" si="10"/>
        <v/>
      </c>
      <c r="R115" s="39"/>
      <c r="S115" s="32"/>
      <c r="T115" s="4" t="s">
        <v>0</v>
      </c>
      <c r="U115" s="25" t="str">
        <f t="shared" si="16"/>
        <v/>
      </c>
    </row>
    <row r="116" spans="1:21" x14ac:dyDescent="0.15">
      <c r="A116">
        <f t="shared" si="12"/>
        <v>107</v>
      </c>
      <c r="B116" s="29"/>
      <c r="C116" s="30"/>
      <c r="D116" s="30"/>
      <c r="E116" s="30"/>
      <c r="F116" s="30"/>
      <c r="G116" s="2">
        <f t="shared" si="15"/>
        <v>0</v>
      </c>
      <c r="H116" s="30"/>
      <c r="I116" s="30"/>
      <c r="J116" s="30"/>
      <c r="K116" s="33" t="str">
        <f t="shared" si="8"/>
        <v/>
      </c>
      <c r="L116" s="30"/>
      <c r="M116" s="33" t="str">
        <f t="shared" si="9"/>
        <v/>
      </c>
      <c r="N116" s="36"/>
      <c r="O116" s="36"/>
      <c r="P116" s="30"/>
      <c r="Q116" s="34" t="str">
        <f t="shared" si="10"/>
        <v/>
      </c>
      <c r="R116" s="39"/>
      <c r="S116" s="32"/>
      <c r="T116" s="4" t="s">
        <v>0</v>
      </c>
      <c r="U116" s="25" t="str">
        <f t="shared" si="16"/>
        <v/>
      </c>
    </row>
    <row r="117" spans="1:21" x14ac:dyDescent="0.15">
      <c r="A117">
        <f t="shared" si="12"/>
        <v>108</v>
      </c>
      <c r="B117" s="29"/>
      <c r="C117" s="30"/>
      <c r="D117" s="30"/>
      <c r="E117" s="30"/>
      <c r="F117" s="30"/>
      <c r="G117" s="2">
        <f t="shared" si="15"/>
        <v>0</v>
      </c>
      <c r="H117" s="30"/>
      <c r="I117" s="30"/>
      <c r="J117" s="30"/>
      <c r="K117" s="33" t="str">
        <f t="shared" si="8"/>
        <v/>
      </c>
      <c r="L117" s="30"/>
      <c r="M117" s="33" t="str">
        <f t="shared" si="9"/>
        <v/>
      </c>
      <c r="N117" s="36"/>
      <c r="O117" s="36"/>
      <c r="P117" s="30"/>
      <c r="Q117" s="34" t="str">
        <f t="shared" si="10"/>
        <v/>
      </c>
      <c r="R117" s="39"/>
      <c r="S117" s="32"/>
      <c r="T117" s="4" t="s">
        <v>0</v>
      </c>
      <c r="U117" s="25" t="str">
        <f t="shared" si="16"/>
        <v/>
      </c>
    </row>
    <row r="118" spans="1:21" x14ac:dyDescent="0.15">
      <c r="A118">
        <f t="shared" si="12"/>
        <v>109</v>
      </c>
      <c r="B118" s="29"/>
      <c r="C118" s="30"/>
      <c r="D118" s="30"/>
      <c r="E118" s="30"/>
      <c r="F118" s="30"/>
      <c r="G118" s="2">
        <f t="shared" si="15"/>
        <v>0</v>
      </c>
      <c r="H118" s="30"/>
      <c r="I118" s="30"/>
      <c r="J118" s="30"/>
      <c r="K118" s="33" t="str">
        <f t="shared" si="8"/>
        <v/>
      </c>
      <c r="L118" s="30"/>
      <c r="M118" s="33" t="str">
        <f t="shared" si="9"/>
        <v/>
      </c>
      <c r="N118" s="36"/>
      <c r="O118" s="36"/>
      <c r="P118" s="30"/>
      <c r="Q118" s="34" t="str">
        <f t="shared" si="10"/>
        <v/>
      </c>
      <c r="R118" s="39"/>
      <c r="S118" s="32"/>
      <c r="T118" s="4" t="s">
        <v>0</v>
      </c>
      <c r="U118" s="25" t="str">
        <f t="shared" si="16"/>
        <v/>
      </c>
    </row>
    <row r="119" spans="1:21" x14ac:dyDescent="0.15">
      <c r="A119">
        <f t="shared" si="12"/>
        <v>110</v>
      </c>
      <c r="B119" s="29"/>
      <c r="C119" s="30"/>
      <c r="D119" s="30"/>
      <c r="E119" s="30"/>
      <c r="F119" s="30"/>
      <c r="G119" s="2">
        <f t="shared" si="15"/>
        <v>0</v>
      </c>
      <c r="H119" s="30"/>
      <c r="I119" s="30"/>
      <c r="J119" s="30"/>
      <c r="K119" s="33" t="str">
        <f t="shared" si="8"/>
        <v/>
      </c>
      <c r="L119" s="30"/>
      <c r="M119" s="33" t="str">
        <f t="shared" si="9"/>
        <v/>
      </c>
      <c r="N119" s="36"/>
      <c r="O119" s="36"/>
      <c r="P119" s="30"/>
      <c r="Q119" s="34" t="str">
        <f t="shared" si="10"/>
        <v/>
      </c>
      <c r="R119" s="39"/>
      <c r="S119" s="32"/>
      <c r="T119" s="4" t="s">
        <v>0</v>
      </c>
      <c r="U119" s="25" t="str">
        <f t="shared" si="16"/>
        <v/>
      </c>
    </row>
    <row r="120" spans="1:21" x14ac:dyDescent="0.15">
      <c r="A120">
        <f t="shared" si="12"/>
        <v>111</v>
      </c>
      <c r="B120" s="29"/>
      <c r="C120" s="30"/>
      <c r="D120" s="30"/>
      <c r="E120" s="30"/>
      <c r="F120" s="30"/>
      <c r="G120" s="2">
        <f t="shared" si="15"/>
        <v>0</v>
      </c>
      <c r="H120" s="30"/>
      <c r="I120" s="30"/>
      <c r="J120" s="30"/>
      <c r="K120" s="33" t="str">
        <f t="shared" si="8"/>
        <v/>
      </c>
      <c r="L120" s="30"/>
      <c r="M120" s="33" t="str">
        <f t="shared" si="9"/>
        <v/>
      </c>
      <c r="N120" s="36"/>
      <c r="O120" s="36"/>
      <c r="P120" s="30"/>
      <c r="Q120" s="34" t="str">
        <f t="shared" si="10"/>
        <v/>
      </c>
      <c r="R120" s="39"/>
      <c r="S120" s="32"/>
      <c r="T120" s="4" t="s">
        <v>0</v>
      </c>
      <c r="U120" s="25" t="str">
        <f t="shared" si="16"/>
        <v/>
      </c>
    </row>
    <row r="121" spans="1:21" x14ac:dyDescent="0.15">
      <c r="A121">
        <f t="shared" si="12"/>
        <v>112</v>
      </c>
      <c r="B121" s="29"/>
      <c r="C121" s="30"/>
      <c r="D121" s="30"/>
      <c r="E121" s="30"/>
      <c r="F121" s="30"/>
      <c r="G121" s="2">
        <f t="shared" si="15"/>
        <v>0</v>
      </c>
      <c r="H121" s="30"/>
      <c r="I121" s="30"/>
      <c r="J121" s="30"/>
      <c r="K121" s="33" t="str">
        <f t="shared" si="8"/>
        <v/>
      </c>
      <c r="L121" s="30"/>
      <c r="M121" s="33" t="str">
        <f t="shared" si="9"/>
        <v/>
      </c>
      <c r="N121" s="36"/>
      <c r="O121" s="36"/>
      <c r="P121" s="30"/>
      <c r="Q121" s="34" t="str">
        <f t="shared" si="10"/>
        <v/>
      </c>
      <c r="R121" s="39"/>
      <c r="S121" s="32"/>
      <c r="T121" s="4" t="s">
        <v>0</v>
      </c>
      <c r="U121" s="25" t="str">
        <f t="shared" si="16"/>
        <v/>
      </c>
    </row>
    <row r="122" spans="1:21" x14ac:dyDescent="0.15">
      <c r="A122">
        <f t="shared" si="12"/>
        <v>113</v>
      </c>
      <c r="B122" s="29"/>
      <c r="C122" s="30"/>
      <c r="D122" s="30"/>
      <c r="E122" s="30"/>
      <c r="F122" s="30"/>
      <c r="G122" s="2">
        <f t="shared" si="15"/>
        <v>0</v>
      </c>
      <c r="H122" s="30"/>
      <c r="I122" s="30"/>
      <c r="J122" s="30"/>
      <c r="K122" s="33" t="str">
        <f t="shared" si="8"/>
        <v/>
      </c>
      <c r="L122" s="30"/>
      <c r="M122" s="33" t="str">
        <f t="shared" si="9"/>
        <v/>
      </c>
      <c r="N122" s="36"/>
      <c r="O122" s="36"/>
      <c r="P122" s="30"/>
      <c r="Q122" s="34" t="str">
        <f t="shared" si="10"/>
        <v/>
      </c>
      <c r="R122" s="39"/>
      <c r="S122" s="32"/>
      <c r="T122" s="4" t="s">
        <v>0</v>
      </c>
      <c r="U122" s="25" t="str">
        <f t="shared" si="16"/>
        <v/>
      </c>
    </row>
    <row r="123" spans="1:21" x14ac:dyDescent="0.15">
      <c r="A123">
        <f t="shared" si="12"/>
        <v>114</v>
      </c>
      <c r="B123" s="29"/>
      <c r="C123" s="30"/>
      <c r="D123" s="30"/>
      <c r="E123" s="30"/>
      <c r="F123" s="30"/>
      <c r="G123" s="2">
        <f t="shared" si="15"/>
        <v>0</v>
      </c>
      <c r="H123" s="30"/>
      <c r="I123" s="30"/>
      <c r="J123" s="30"/>
      <c r="K123" s="33" t="str">
        <f t="shared" si="8"/>
        <v/>
      </c>
      <c r="L123" s="30"/>
      <c r="M123" s="33" t="str">
        <f t="shared" si="9"/>
        <v/>
      </c>
      <c r="N123" s="36"/>
      <c r="O123" s="36"/>
      <c r="P123" s="30"/>
      <c r="Q123" s="34" t="str">
        <f t="shared" si="10"/>
        <v/>
      </c>
      <c r="R123" s="39"/>
      <c r="S123" s="32"/>
      <c r="T123" s="4" t="s">
        <v>0</v>
      </c>
      <c r="U123" s="25" t="str">
        <f t="shared" si="16"/>
        <v/>
      </c>
    </row>
    <row r="124" spans="1:21" x14ac:dyDescent="0.15">
      <c r="A124">
        <f t="shared" si="12"/>
        <v>115</v>
      </c>
      <c r="B124" s="29"/>
      <c r="C124" s="30"/>
      <c r="D124" s="30"/>
      <c r="E124" s="30"/>
      <c r="F124" s="30"/>
      <c r="G124" s="2">
        <f t="shared" si="15"/>
        <v>0</v>
      </c>
      <c r="H124" s="30"/>
      <c r="I124" s="30"/>
      <c r="J124" s="30"/>
      <c r="K124" s="33" t="str">
        <f t="shared" si="8"/>
        <v/>
      </c>
      <c r="L124" s="30"/>
      <c r="M124" s="33" t="str">
        <f t="shared" si="9"/>
        <v/>
      </c>
      <c r="N124" s="36"/>
      <c r="O124" s="36"/>
      <c r="P124" s="30"/>
      <c r="Q124" s="34" t="str">
        <f t="shared" si="10"/>
        <v/>
      </c>
      <c r="R124" s="39"/>
      <c r="S124" s="32"/>
      <c r="T124" s="4" t="s">
        <v>0</v>
      </c>
      <c r="U124" s="25" t="str">
        <f t="shared" si="16"/>
        <v/>
      </c>
    </row>
    <row r="125" spans="1:21" x14ac:dyDescent="0.15">
      <c r="A125">
        <f t="shared" si="12"/>
        <v>116</v>
      </c>
      <c r="B125" s="29"/>
      <c r="C125" s="30"/>
      <c r="D125" s="30"/>
      <c r="E125" s="30"/>
      <c r="F125" s="30"/>
      <c r="G125" s="2">
        <f t="shared" si="15"/>
        <v>0</v>
      </c>
      <c r="H125" s="30"/>
      <c r="I125" s="30"/>
      <c r="J125" s="30"/>
      <c r="K125" s="33" t="str">
        <f t="shared" si="8"/>
        <v/>
      </c>
      <c r="L125" s="30"/>
      <c r="M125" s="33" t="str">
        <f t="shared" si="9"/>
        <v/>
      </c>
      <c r="N125" s="36"/>
      <c r="O125" s="36"/>
      <c r="P125" s="30"/>
      <c r="Q125" s="34" t="str">
        <f t="shared" si="10"/>
        <v/>
      </c>
      <c r="R125" s="39"/>
      <c r="S125" s="32"/>
      <c r="T125" s="4" t="s">
        <v>0</v>
      </c>
      <c r="U125" s="25" t="str">
        <f t="shared" si="16"/>
        <v/>
      </c>
    </row>
    <row r="126" spans="1:21" x14ac:dyDescent="0.15">
      <c r="A126">
        <f t="shared" si="12"/>
        <v>117</v>
      </c>
      <c r="B126" s="29"/>
      <c r="C126" s="30"/>
      <c r="D126" s="30"/>
      <c r="E126" s="30"/>
      <c r="F126" s="30"/>
      <c r="G126" s="2">
        <f t="shared" si="15"/>
        <v>0</v>
      </c>
      <c r="H126" s="30"/>
      <c r="I126" s="30"/>
      <c r="J126" s="30"/>
      <c r="K126" s="33" t="str">
        <f t="shared" si="8"/>
        <v/>
      </c>
      <c r="L126" s="30"/>
      <c r="M126" s="33" t="str">
        <f t="shared" si="9"/>
        <v/>
      </c>
      <c r="N126" s="36"/>
      <c r="O126" s="36"/>
      <c r="P126" s="30"/>
      <c r="Q126" s="34" t="str">
        <f t="shared" si="10"/>
        <v/>
      </c>
      <c r="R126" s="39"/>
      <c r="S126" s="32"/>
      <c r="T126" s="4" t="s">
        <v>0</v>
      </c>
      <c r="U126" s="25" t="str">
        <f t="shared" si="16"/>
        <v/>
      </c>
    </row>
    <row r="127" spans="1:21" x14ac:dyDescent="0.15">
      <c r="A127">
        <f t="shared" si="12"/>
        <v>118</v>
      </c>
      <c r="B127" s="29"/>
      <c r="C127" s="30"/>
      <c r="D127" s="30"/>
      <c r="E127" s="30"/>
      <c r="F127" s="30"/>
      <c r="G127" s="2">
        <f t="shared" si="15"/>
        <v>0</v>
      </c>
      <c r="H127" s="30"/>
      <c r="I127" s="30"/>
      <c r="J127" s="30"/>
      <c r="K127" s="33" t="str">
        <f t="shared" si="8"/>
        <v/>
      </c>
      <c r="L127" s="30"/>
      <c r="M127" s="33" t="str">
        <f t="shared" si="9"/>
        <v/>
      </c>
      <c r="N127" s="36"/>
      <c r="O127" s="36"/>
      <c r="P127" s="30"/>
      <c r="Q127" s="34" t="str">
        <f t="shared" si="10"/>
        <v/>
      </c>
      <c r="R127" s="39"/>
      <c r="S127" s="32"/>
      <c r="T127" s="4" t="s">
        <v>0</v>
      </c>
      <c r="U127" s="25" t="str">
        <f t="shared" si="16"/>
        <v/>
      </c>
    </row>
    <row r="128" spans="1:21" x14ac:dyDescent="0.15">
      <c r="A128">
        <f t="shared" si="12"/>
        <v>119</v>
      </c>
      <c r="B128" s="29"/>
      <c r="C128" s="30"/>
      <c r="D128" s="30"/>
      <c r="E128" s="30"/>
      <c r="F128" s="30"/>
      <c r="G128" s="2">
        <f t="shared" si="15"/>
        <v>0</v>
      </c>
      <c r="H128" s="30"/>
      <c r="I128" s="30"/>
      <c r="J128" s="30"/>
      <c r="K128" s="33" t="str">
        <f t="shared" si="8"/>
        <v/>
      </c>
      <c r="L128" s="30"/>
      <c r="M128" s="33" t="str">
        <f t="shared" si="9"/>
        <v/>
      </c>
      <c r="N128" s="36"/>
      <c r="O128" s="36"/>
      <c r="P128" s="30"/>
      <c r="Q128" s="34" t="str">
        <f t="shared" si="10"/>
        <v/>
      </c>
      <c r="R128" s="39"/>
      <c r="S128" s="32"/>
      <c r="T128" s="4" t="s">
        <v>0</v>
      </c>
      <c r="U128" s="25" t="str">
        <f t="shared" si="16"/>
        <v/>
      </c>
    </row>
    <row r="129" spans="1:21" x14ac:dyDescent="0.15">
      <c r="A129">
        <f t="shared" si="12"/>
        <v>120</v>
      </c>
      <c r="B129" s="29"/>
      <c r="C129" s="30"/>
      <c r="D129" s="30"/>
      <c r="E129" s="30"/>
      <c r="F129" s="30"/>
      <c r="G129" s="2">
        <f t="shared" si="15"/>
        <v>0</v>
      </c>
      <c r="H129" s="30"/>
      <c r="I129" s="30"/>
      <c r="J129" s="30"/>
      <c r="K129" s="33" t="str">
        <f t="shared" si="8"/>
        <v/>
      </c>
      <c r="L129" s="30"/>
      <c r="M129" s="33" t="str">
        <f t="shared" si="9"/>
        <v/>
      </c>
      <c r="N129" s="36"/>
      <c r="O129" s="36"/>
      <c r="P129" s="30"/>
      <c r="Q129" s="34" t="str">
        <f t="shared" si="10"/>
        <v/>
      </c>
      <c r="R129" s="39"/>
      <c r="S129" s="32"/>
      <c r="T129" s="4" t="s">
        <v>0</v>
      </c>
      <c r="U129" s="25" t="str">
        <f t="shared" si="16"/>
        <v/>
      </c>
    </row>
    <row r="130" spans="1:21" x14ac:dyDescent="0.15">
      <c r="A130">
        <f t="shared" si="12"/>
        <v>121</v>
      </c>
      <c r="B130" s="29"/>
      <c r="C130" s="30"/>
      <c r="D130" s="30"/>
      <c r="E130" s="30"/>
      <c r="F130" s="30"/>
      <c r="G130" s="2">
        <f t="shared" si="15"/>
        <v>0</v>
      </c>
      <c r="H130" s="30"/>
      <c r="I130" s="30"/>
      <c r="J130" s="30"/>
      <c r="K130" s="33" t="str">
        <f t="shared" si="8"/>
        <v/>
      </c>
      <c r="L130" s="30"/>
      <c r="M130" s="33" t="str">
        <f t="shared" si="9"/>
        <v/>
      </c>
      <c r="N130" s="36"/>
      <c r="O130" s="36"/>
      <c r="P130" s="30"/>
      <c r="Q130" s="34" t="str">
        <f t="shared" si="10"/>
        <v/>
      </c>
      <c r="R130" s="39"/>
      <c r="S130" s="32"/>
      <c r="T130" s="4" t="s">
        <v>0</v>
      </c>
      <c r="U130" s="25" t="str">
        <f t="shared" si="16"/>
        <v/>
      </c>
    </row>
    <row r="131" spans="1:21" x14ac:dyDescent="0.15">
      <c r="A131">
        <f t="shared" si="12"/>
        <v>122</v>
      </c>
      <c r="B131" s="29"/>
      <c r="C131" s="30"/>
      <c r="D131" s="30"/>
      <c r="E131" s="30"/>
      <c r="F131" s="30"/>
      <c r="G131" s="2">
        <f t="shared" si="15"/>
        <v>0</v>
      </c>
      <c r="H131" s="30"/>
      <c r="I131" s="30"/>
      <c r="J131" s="30"/>
      <c r="K131" s="33" t="str">
        <f t="shared" si="8"/>
        <v/>
      </c>
      <c r="L131" s="30"/>
      <c r="M131" s="33" t="str">
        <f t="shared" si="9"/>
        <v/>
      </c>
      <c r="N131" s="36"/>
      <c r="O131" s="36"/>
      <c r="P131" s="30"/>
      <c r="Q131" s="34" t="str">
        <f t="shared" si="10"/>
        <v/>
      </c>
      <c r="R131" s="39"/>
      <c r="S131" s="32"/>
      <c r="T131" s="4" t="s">
        <v>0</v>
      </c>
      <c r="U131" s="25" t="str">
        <f t="shared" si="16"/>
        <v/>
      </c>
    </row>
    <row r="132" spans="1:21" x14ac:dyDescent="0.15">
      <c r="A132">
        <f t="shared" si="12"/>
        <v>123</v>
      </c>
      <c r="B132" s="29"/>
      <c r="C132" s="30"/>
      <c r="D132" s="30"/>
      <c r="E132" s="30"/>
      <c r="F132" s="30"/>
      <c r="G132" s="2">
        <f t="shared" si="15"/>
        <v>0</v>
      </c>
      <c r="H132" s="30"/>
      <c r="I132" s="30"/>
      <c r="J132" s="30"/>
      <c r="K132" s="33" t="str">
        <f t="shared" si="8"/>
        <v/>
      </c>
      <c r="L132" s="30"/>
      <c r="M132" s="33" t="str">
        <f t="shared" si="9"/>
        <v/>
      </c>
      <c r="N132" s="36"/>
      <c r="O132" s="36"/>
      <c r="P132" s="30"/>
      <c r="Q132" s="34" t="str">
        <f t="shared" si="10"/>
        <v/>
      </c>
      <c r="R132" s="39"/>
      <c r="S132" s="32"/>
      <c r="T132" s="4" t="s">
        <v>0</v>
      </c>
      <c r="U132" s="25" t="str">
        <f t="shared" si="16"/>
        <v/>
      </c>
    </row>
    <row r="133" spans="1:21" x14ac:dyDescent="0.15">
      <c r="A133">
        <f t="shared" si="12"/>
        <v>124</v>
      </c>
      <c r="B133" s="29"/>
      <c r="C133" s="30"/>
      <c r="D133" s="30"/>
      <c r="E133" s="30"/>
      <c r="F133" s="30"/>
      <c r="G133" s="2">
        <f t="shared" si="15"/>
        <v>0</v>
      </c>
      <c r="H133" s="30"/>
      <c r="I133" s="30"/>
      <c r="J133" s="30"/>
      <c r="K133" s="33" t="str">
        <f t="shared" si="8"/>
        <v/>
      </c>
      <c r="L133" s="30"/>
      <c r="M133" s="33" t="str">
        <f t="shared" si="9"/>
        <v/>
      </c>
      <c r="N133" s="36"/>
      <c r="O133" s="36"/>
      <c r="P133" s="30"/>
      <c r="Q133" s="34" t="str">
        <f t="shared" si="10"/>
        <v/>
      </c>
      <c r="R133" s="39"/>
      <c r="S133" s="32"/>
      <c r="T133" s="4" t="s">
        <v>0</v>
      </c>
      <c r="U133" s="25" t="str">
        <f t="shared" si="16"/>
        <v/>
      </c>
    </row>
    <row r="134" spans="1:21" x14ac:dyDescent="0.15">
      <c r="A134">
        <f t="shared" si="12"/>
        <v>125</v>
      </c>
      <c r="B134" s="29"/>
      <c r="C134" s="30"/>
      <c r="D134" s="30"/>
      <c r="E134" s="30"/>
      <c r="F134" s="30"/>
      <c r="G134" s="2">
        <f t="shared" si="15"/>
        <v>0</v>
      </c>
      <c r="H134" s="30"/>
      <c r="I134" s="30"/>
      <c r="J134" s="30"/>
      <c r="K134" s="33" t="str">
        <f t="shared" si="8"/>
        <v/>
      </c>
      <c r="L134" s="30"/>
      <c r="M134" s="33" t="str">
        <f t="shared" si="9"/>
        <v/>
      </c>
      <c r="N134" s="36"/>
      <c r="O134" s="36"/>
      <c r="P134" s="30"/>
      <c r="Q134" s="34" t="str">
        <f t="shared" si="10"/>
        <v/>
      </c>
      <c r="R134" s="39"/>
      <c r="S134" s="32"/>
      <c r="T134" s="4" t="s">
        <v>0</v>
      </c>
      <c r="U134" s="25" t="str">
        <f t="shared" si="16"/>
        <v/>
      </c>
    </row>
    <row r="135" spans="1:21" x14ac:dyDescent="0.15">
      <c r="A135">
        <f t="shared" si="12"/>
        <v>126</v>
      </c>
      <c r="B135" s="29"/>
      <c r="C135" s="30"/>
      <c r="D135" s="30"/>
      <c r="E135" s="30"/>
      <c r="F135" s="30"/>
      <c r="G135" s="2">
        <f t="shared" si="15"/>
        <v>0</v>
      </c>
      <c r="H135" s="30"/>
      <c r="I135" s="30"/>
      <c r="J135" s="30"/>
      <c r="K135" s="33" t="str">
        <f t="shared" si="8"/>
        <v/>
      </c>
      <c r="L135" s="30"/>
      <c r="M135" s="33" t="str">
        <f t="shared" si="9"/>
        <v/>
      </c>
      <c r="N135" s="36"/>
      <c r="O135" s="36"/>
      <c r="P135" s="30"/>
      <c r="Q135" s="34" t="str">
        <f t="shared" si="10"/>
        <v/>
      </c>
      <c r="R135" s="39"/>
      <c r="S135" s="32"/>
      <c r="T135" s="4" t="s">
        <v>0</v>
      </c>
      <c r="U135" s="25" t="str">
        <f t="shared" si="16"/>
        <v/>
      </c>
    </row>
    <row r="136" spans="1:21" x14ac:dyDescent="0.15">
      <c r="A136">
        <f t="shared" si="12"/>
        <v>127</v>
      </c>
      <c r="B136" s="29"/>
      <c r="C136" s="30"/>
      <c r="D136" s="30"/>
      <c r="E136" s="30"/>
      <c r="F136" s="30"/>
      <c r="G136" s="2">
        <f t="shared" si="15"/>
        <v>0</v>
      </c>
      <c r="H136" s="30"/>
      <c r="I136" s="30"/>
      <c r="J136" s="30"/>
      <c r="K136" s="33" t="str">
        <f t="shared" si="8"/>
        <v/>
      </c>
      <c r="L136" s="30"/>
      <c r="M136" s="33" t="str">
        <f t="shared" si="9"/>
        <v/>
      </c>
      <c r="N136" s="36"/>
      <c r="O136" s="36"/>
      <c r="P136" s="30"/>
      <c r="Q136" s="34" t="str">
        <f t="shared" si="10"/>
        <v/>
      </c>
      <c r="R136" s="39"/>
      <c r="S136" s="32"/>
      <c r="T136" s="4" t="s">
        <v>0</v>
      </c>
      <c r="U136" s="25" t="str">
        <f t="shared" si="16"/>
        <v/>
      </c>
    </row>
    <row r="137" spans="1:21" x14ac:dyDescent="0.15">
      <c r="A137">
        <f t="shared" si="12"/>
        <v>128</v>
      </c>
      <c r="B137" s="29"/>
      <c r="C137" s="30"/>
      <c r="D137" s="30"/>
      <c r="E137" s="30"/>
      <c r="F137" s="30"/>
      <c r="G137" s="2">
        <f t="shared" si="15"/>
        <v>0</v>
      </c>
      <c r="H137" s="30"/>
      <c r="I137" s="30"/>
      <c r="J137" s="30"/>
      <c r="K137" s="33" t="str">
        <f t="shared" si="8"/>
        <v/>
      </c>
      <c r="L137" s="30"/>
      <c r="M137" s="33" t="str">
        <f t="shared" si="9"/>
        <v/>
      </c>
      <c r="N137" s="36"/>
      <c r="O137" s="36"/>
      <c r="P137" s="30"/>
      <c r="Q137" s="34" t="str">
        <f t="shared" si="10"/>
        <v/>
      </c>
      <c r="R137" s="39"/>
      <c r="S137" s="32"/>
      <c r="T137" s="4" t="s">
        <v>0</v>
      </c>
      <c r="U137" s="25" t="str">
        <f t="shared" si="16"/>
        <v/>
      </c>
    </row>
    <row r="138" spans="1:21" x14ac:dyDescent="0.15">
      <c r="A138">
        <f t="shared" si="12"/>
        <v>129</v>
      </c>
      <c r="B138" s="29"/>
      <c r="C138" s="30"/>
      <c r="D138" s="30"/>
      <c r="E138" s="30"/>
      <c r="F138" s="30"/>
      <c r="G138" s="2">
        <f t="shared" si="15"/>
        <v>0</v>
      </c>
      <c r="H138" s="30"/>
      <c r="I138" s="30"/>
      <c r="J138" s="30"/>
      <c r="K138" s="33" t="str">
        <f t="shared" si="8"/>
        <v/>
      </c>
      <c r="L138" s="30"/>
      <c r="M138" s="33" t="str">
        <f t="shared" si="9"/>
        <v/>
      </c>
      <c r="N138" s="36"/>
      <c r="O138" s="36"/>
      <c r="P138" s="30"/>
      <c r="Q138" s="34" t="str">
        <f t="shared" si="10"/>
        <v/>
      </c>
      <c r="R138" s="39"/>
      <c r="S138" s="32"/>
      <c r="T138" s="4" t="s">
        <v>0</v>
      </c>
      <c r="U138" s="25" t="str">
        <f t="shared" si="16"/>
        <v/>
      </c>
    </row>
    <row r="139" spans="1:21" x14ac:dyDescent="0.15">
      <c r="A139">
        <f t="shared" si="12"/>
        <v>130</v>
      </c>
      <c r="B139" s="29"/>
      <c r="C139" s="30"/>
      <c r="D139" s="30"/>
      <c r="E139" s="30"/>
      <c r="F139" s="30"/>
      <c r="G139" s="2">
        <f t="shared" si="15"/>
        <v>0</v>
      </c>
      <c r="H139" s="30"/>
      <c r="I139" s="30"/>
      <c r="J139" s="30"/>
      <c r="K139" s="33" t="str">
        <f t="shared" ref="K139:K202" si="17">IF(J139=5,"男",IF(J139=6,"女",""))</f>
        <v/>
      </c>
      <c r="L139" s="30"/>
      <c r="M139" s="33" t="str">
        <f t="shared" ref="M139:M202" si="18">IF(L139=3,"大正",(IF(L139=5,"昭和",IF(L139=7,"平成",IF(L139=2,"令和",IF(L139=8,"西暦20",IF(L139=9,"西暦19","")))))))</f>
        <v/>
      </c>
      <c r="N139" s="36"/>
      <c r="O139" s="36"/>
      <c r="P139" s="30"/>
      <c r="Q139" s="34" t="str">
        <f t="shared" ref="Q139:Q202" si="19">IF(P139=3,"大正",(IF(P139=5,"昭和",IF(P139=7,"平成",IF(P139=2,"令和",IF(P139=8,"西暦20",IF(P139=9,"西暦19","")))))))</f>
        <v/>
      </c>
      <c r="R139" s="39"/>
      <c r="S139" s="32"/>
      <c r="T139" s="4" t="s">
        <v>0</v>
      </c>
      <c r="U139" s="25" t="str">
        <f t="shared" si="16"/>
        <v/>
      </c>
    </row>
    <row r="140" spans="1:21" x14ac:dyDescent="0.15">
      <c r="A140">
        <f t="shared" si="12"/>
        <v>131</v>
      </c>
      <c r="B140" s="29"/>
      <c r="C140" s="30"/>
      <c r="D140" s="30"/>
      <c r="E140" s="30"/>
      <c r="F140" s="30"/>
      <c r="G140" s="2">
        <f t="shared" si="15"/>
        <v>0</v>
      </c>
      <c r="H140" s="30"/>
      <c r="I140" s="30"/>
      <c r="J140" s="30"/>
      <c r="K140" s="33" t="str">
        <f t="shared" si="17"/>
        <v/>
      </c>
      <c r="L140" s="30"/>
      <c r="M140" s="33" t="str">
        <f t="shared" si="18"/>
        <v/>
      </c>
      <c r="N140" s="36"/>
      <c r="O140" s="36"/>
      <c r="P140" s="30"/>
      <c r="Q140" s="34" t="str">
        <f t="shared" si="19"/>
        <v/>
      </c>
      <c r="R140" s="39"/>
      <c r="S140" s="32"/>
      <c r="T140" s="4" t="s">
        <v>0</v>
      </c>
      <c r="U140" s="25" t="str">
        <f t="shared" si="16"/>
        <v/>
      </c>
    </row>
    <row r="141" spans="1:21" x14ac:dyDescent="0.15">
      <c r="A141">
        <f t="shared" si="12"/>
        <v>132</v>
      </c>
      <c r="B141" s="29"/>
      <c r="C141" s="30"/>
      <c r="D141" s="30"/>
      <c r="E141" s="30"/>
      <c r="F141" s="30"/>
      <c r="G141" s="2">
        <f t="shared" si="15"/>
        <v>0</v>
      </c>
      <c r="H141" s="30"/>
      <c r="I141" s="30"/>
      <c r="J141" s="30"/>
      <c r="K141" s="33" t="str">
        <f t="shared" si="17"/>
        <v/>
      </c>
      <c r="L141" s="30"/>
      <c r="M141" s="33" t="str">
        <f t="shared" si="18"/>
        <v/>
      </c>
      <c r="N141" s="36"/>
      <c r="O141" s="36"/>
      <c r="P141" s="30"/>
      <c r="Q141" s="34" t="str">
        <f t="shared" si="19"/>
        <v/>
      </c>
      <c r="R141" s="39"/>
      <c r="S141" s="32"/>
      <c r="T141" s="4" t="s">
        <v>0</v>
      </c>
      <c r="U141" s="25" t="str">
        <f t="shared" si="16"/>
        <v/>
      </c>
    </row>
    <row r="142" spans="1:21" x14ac:dyDescent="0.15">
      <c r="A142">
        <f t="shared" si="12"/>
        <v>133</v>
      </c>
      <c r="B142" s="29"/>
      <c r="C142" s="30"/>
      <c r="D142" s="30"/>
      <c r="E142" s="30"/>
      <c r="F142" s="30"/>
      <c r="G142" s="2">
        <f t="shared" si="15"/>
        <v>0</v>
      </c>
      <c r="H142" s="30"/>
      <c r="I142" s="30"/>
      <c r="J142" s="30"/>
      <c r="K142" s="33" t="str">
        <f t="shared" si="17"/>
        <v/>
      </c>
      <c r="L142" s="30"/>
      <c r="M142" s="33" t="str">
        <f t="shared" si="18"/>
        <v/>
      </c>
      <c r="N142" s="36"/>
      <c r="O142" s="36"/>
      <c r="P142" s="30"/>
      <c r="Q142" s="34" t="str">
        <f t="shared" si="19"/>
        <v/>
      </c>
      <c r="R142" s="39"/>
      <c r="S142" s="32"/>
      <c r="T142" s="4" t="s">
        <v>0</v>
      </c>
      <c r="U142" s="25" t="str">
        <f t="shared" si="16"/>
        <v/>
      </c>
    </row>
    <row r="143" spans="1:21" x14ac:dyDescent="0.15">
      <c r="A143">
        <f t="shared" si="12"/>
        <v>134</v>
      </c>
      <c r="B143" s="29"/>
      <c r="C143" s="30"/>
      <c r="D143" s="30"/>
      <c r="E143" s="30"/>
      <c r="F143" s="30"/>
      <c r="G143" s="2">
        <f t="shared" si="15"/>
        <v>0</v>
      </c>
      <c r="H143" s="30"/>
      <c r="I143" s="30"/>
      <c r="J143" s="30"/>
      <c r="K143" s="33" t="str">
        <f t="shared" si="17"/>
        <v/>
      </c>
      <c r="L143" s="30"/>
      <c r="M143" s="33" t="str">
        <f t="shared" si="18"/>
        <v/>
      </c>
      <c r="N143" s="36"/>
      <c r="O143" s="36"/>
      <c r="P143" s="30"/>
      <c r="Q143" s="34" t="str">
        <f t="shared" si="19"/>
        <v/>
      </c>
      <c r="R143" s="39"/>
      <c r="S143" s="32"/>
      <c r="T143" s="4" t="s">
        <v>0</v>
      </c>
      <c r="U143" s="25" t="str">
        <f t="shared" si="16"/>
        <v/>
      </c>
    </row>
    <row r="144" spans="1:21" x14ac:dyDescent="0.15">
      <c r="A144">
        <f t="shared" si="12"/>
        <v>135</v>
      </c>
      <c r="B144" s="29"/>
      <c r="C144" s="30"/>
      <c r="D144" s="30"/>
      <c r="E144" s="30"/>
      <c r="F144" s="30"/>
      <c r="G144" s="2">
        <f t="shared" si="15"/>
        <v>0</v>
      </c>
      <c r="H144" s="30"/>
      <c r="I144" s="30"/>
      <c r="J144" s="30"/>
      <c r="K144" s="33" t="str">
        <f t="shared" si="17"/>
        <v/>
      </c>
      <c r="L144" s="30"/>
      <c r="M144" s="33" t="str">
        <f t="shared" si="18"/>
        <v/>
      </c>
      <c r="N144" s="36"/>
      <c r="O144" s="36"/>
      <c r="P144" s="30"/>
      <c r="Q144" s="34" t="str">
        <f t="shared" si="19"/>
        <v/>
      </c>
      <c r="R144" s="39"/>
      <c r="S144" s="32"/>
      <c r="T144" s="4" t="s">
        <v>0</v>
      </c>
      <c r="U144" s="25" t="str">
        <f t="shared" si="16"/>
        <v/>
      </c>
    </row>
    <row r="145" spans="1:21" x14ac:dyDescent="0.15">
      <c r="A145">
        <f t="shared" si="12"/>
        <v>136</v>
      </c>
      <c r="B145" s="29"/>
      <c r="C145" s="30"/>
      <c r="D145" s="30"/>
      <c r="E145" s="30"/>
      <c r="F145" s="30"/>
      <c r="G145" s="2">
        <f t="shared" si="15"/>
        <v>0</v>
      </c>
      <c r="H145" s="30"/>
      <c r="I145" s="30"/>
      <c r="J145" s="30"/>
      <c r="K145" s="33" t="str">
        <f t="shared" si="17"/>
        <v/>
      </c>
      <c r="L145" s="30"/>
      <c r="M145" s="33" t="str">
        <f t="shared" si="18"/>
        <v/>
      </c>
      <c r="N145" s="36"/>
      <c r="O145" s="36"/>
      <c r="P145" s="30"/>
      <c r="Q145" s="34" t="str">
        <f t="shared" si="19"/>
        <v/>
      </c>
      <c r="R145" s="39"/>
      <c r="S145" s="32"/>
      <c r="T145" s="4" t="s">
        <v>0</v>
      </c>
      <c r="U145" s="25" t="str">
        <f t="shared" si="16"/>
        <v/>
      </c>
    </row>
    <row r="146" spans="1:21" x14ac:dyDescent="0.15">
      <c r="A146">
        <f t="shared" si="12"/>
        <v>137</v>
      </c>
      <c r="B146" s="29"/>
      <c r="C146" s="30"/>
      <c r="D146" s="30"/>
      <c r="E146" s="30"/>
      <c r="F146" s="30"/>
      <c r="G146" s="2">
        <f t="shared" si="15"/>
        <v>0</v>
      </c>
      <c r="H146" s="30"/>
      <c r="I146" s="30"/>
      <c r="J146" s="30"/>
      <c r="K146" s="33" t="str">
        <f t="shared" si="17"/>
        <v/>
      </c>
      <c r="L146" s="30"/>
      <c r="M146" s="33" t="str">
        <f t="shared" si="18"/>
        <v/>
      </c>
      <c r="N146" s="36"/>
      <c r="O146" s="36"/>
      <c r="P146" s="30"/>
      <c r="Q146" s="34" t="str">
        <f t="shared" si="19"/>
        <v/>
      </c>
      <c r="R146" s="39"/>
      <c r="S146" s="32"/>
      <c r="T146" s="4" t="s">
        <v>0</v>
      </c>
      <c r="U146" s="25" t="str">
        <f t="shared" si="16"/>
        <v/>
      </c>
    </row>
    <row r="147" spans="1:21" x14ac:dyDescent="0.15">
      <c r="A147">
        <f t="shared" si="12"/>
        <v>138</v>
      </c>
      <c r="B147" s="29"/>
      <c r="C147" s="30"/>
      <c r="D147" s="30"/>
      <c r="E147" s="30"/>
      <c r="F147" s="30"/>
      <c r="G147" s="2">
        <f t="shared" si="15"/>
        <v>0</v>
      </c>
      <c r="H147" s="30"/>
      <c r="I147" s="30"/>
      <c r="J147" s="30"/>
      <c r="K147" s="33" t="str">
        <f t="shared" si="17"/>
        <v/>
      </c>
      <c r="L147" s="30"/>
      <c r="M147" s="33" t="str">
        <f t="shared" si="18"/>
        <v/>
      </c>
      <c r="N147" s="36"/>
      <c r="O147" s="36"/>
      <c r="P147" s="30"/>
      <c r="Q147" s="34" t="str">
        <f t="shared" si="19"/>
        <v/>
      </c>
      <c r="R147" s="39"/>
      <c r="S147" s="32"/>
      <c r="T147" s="4" t="s">
        <v>0</v>
      </c>
      <c r="U147" s="25" t="str">
        <f t="shared" si="16"/>
        <v/>
      </c>
    </row>
    <row r="148" spans="1:21" x14ac:dyDescent="0.15">
      <c r="A148">
        <f t="shared" ref="A148:A211" si="20">A147+1</f>
        <v>139</v>
      </c>
      <c r="B148" s="29"/>
      <c r="C148" s="30"/>
      <c r="D148" s="30"/>
      <c r="E148" s="30"/>
      <c r="F148" s="30"/>
      <c r="G148" s="2">
        <f t="shared" si="15"/>
        <v>0</v>
      </c>
      <c r="H148" s="30"/>
      <c r="I148" s="30"/>
      <c r="J148" s="30"/>
      <c r="K148" s="33" t="str">
        <f t="shared" si="17"/>
        <v/>
      </c>
      <c r="L148" s="30"/>
      <c r="M148" s="33" t="str">
        <f t="shared" si="18"/>
        <v/>
      </c>
      <c r="N148" s="36"/>
      <c r="O148" s="36"/>
      <c r="P148" s="30"/>
      <c r="Q148" s="34" t="str">
        <f t="shared" si="19"/>
        <v/>
      </c>
      <c r="R148" s="39"/>
      <c r="S148" s="32"/>
      <c r="T148" s="4" t="s">
        <v>0</v>
      </c>
      <c r="U148" s="25" t="str">
        <f t="shared" si="16"/>
        <v/>
      </c>
    </row>
    <row r="149" spans="1:21" x14ac:dyDescent="0.15">
      <c r="A149">
        <f t="shared" si="20"/>
        <v>140</v>
      </c>
      <c r="B149" s="29"/>
      <c r="C149" s="30"/>
      <c r="D149" s="30"/>
      <c r="E149" s="30"/>
      <c r="F149" s="30"/>
      <c r="G149" s="2">
        <f t="shared" si="15"/>
        <v>0</v>
      </c>
      <c r="H149" s="30"/>
      <c r="I149" s="30"/>
      <c r="J149" s="30"/>
      <c r="K149" s="33" t="str">
        <f t="shared" si="17"/>
        <v/>
      </c>
      <c r="L149" s="30"/>
      <c r="M149" s="33" t="str">
        <f t="shared" si="18"/>
        <v/>
      </c>
      <c r="N149" s="36"/>
      <c r="O149" s="36"/>
      <c r="P149" s="30"/>
      <c r="Q149" s="34" t="str">
        <f t="shared" si="19"/>
        <v/>
      </c>
      <c r="R149" s="39"/>
      <c r="S149" s="32"/>
      <c r="T149" s="4" t="s">
        <v>0</v>
      </c>
      <c r="U149" s="25" t="str">
        <f t="shared" si="16"/>
        <v/>
      </c>
    </row>
    <row r="150" spans="1:21" x14ac:dyDescent="0.15">
      <c r="A150">
        <f t="shared" si="20"/>
        <v>141</v>
      </c>
      <c r="B150" s="29"/>
      <c r="C150" s="30"/>
      <c r="D150" s="30"/>
      <c r="E150" s="30"/>
      <c r="F150" s="30"/>
      <c r="G150" s="2">
        <f t="shared" si="15"/>
        <v>0</v>
      </c>
      <c r="H150" s="30"/>
      <c r="I150" s="30"/>
      <c r="J150" s="30"/>
      <c r="K150" s="33" t="str">
        <f t="shared" si="17"/>
        <v/>
      </c>
      <c r="L150" s="30"/>
      <c r="M150" s="33" t="str">
        <f t="shared" si="18"/>
        <v/>
      </c>
      <c r="N150" s="36"/>
      <c r="O150" s="36"/>
      <c r="P150" s="30"/>
      <c r="Q150" s="34" t="str">
        <f t="shared" si="19"/>
        <v/>
      </c>
      <c r="R150" s="39"/>
      <c r="S150" s="32"/>
      <c r="T150" s="4" t="s">
        <v>0</v>
      </c>
      <c r="U150" s="25" t="str">
        <f t="shared" si="16"/>
        <v/>
      </c>
    </row>
    <row r="151" spans="1:21" x14ac:dyDescent="0.15">
      <c r="A151">
        <f t="shared" si="20"/>
        <v>142</v>
      </c>
      <c r="B151" s="29"/>
      <c r="C151" s="30"/>
      <c r="D151" s="30"/>
      <c r="E151" s="30"/>
      <c r="F151" s="30"/>
      <c r="G151" s="2">
        <f t="shared" si="15"/>
        <v>0</v>
      </c>
      <c r="H151" s="30"/>
      <c r="I151" s="30"/>
      <c r="J151" s="30"/>
      <c r="K151" s="33" t="str">
        <f t="shared" si="17"/>
        <v/>
      </c>
      <c r="L151" s="30"/>
      <c r="M151" s="33" t="str">
        <f t="shared" si="18"/>
        <v/>
      </c>
      <c r="N151" s="36"/>
      <c r="O151" s="36"/>
      <c r="P151" s="30"/>
      <c r="Q151" s="34" t="str">
        <f t="shared" si="19"/>
        <v/>
      </c>
      <c r="R151" s="39"/>
      <c r="S151" s="32"/>
      <c r="T151" s="4" t="s">
        <v>0</v>
      </c>
      <c r="U151" s="25" t="str">
        <f t="shared" si="16"/>
        <v/>
      </c>
    </row>
    <row r="152" spans="1:21" x14ac:dyDescent="0.15">
      <c r="A152">
        <f t="shared" si="20"/>
        <v>143</v>
      </c>
      <c r="B152" s="29"/>
      <c r="C152" s="30"/>
      <c r="D152" s="30"/>
      <c r="E152" s="30"/>
      <c r="F152" s="30"/>
      <c r="G152" s="2">
        <f t="shared" si="15"/>
        <v>0</v>
      </c>
      <c r="H152" s="30"/>
      <c r="I152" s="30"/>
      <c r="J152" s="30"/>
      <c r="K152" s="33" t="str">
        <f t="shared" si="17"/>
        <v/>
      </c>
      <c r="L152" s="30"/>
      <c r="M152" s="33" t="str">
        <f t="shared" si="18"/>
        <v/>
      </c>
      <c r="N152" s="36"/>
      <c r="O152" s="36"/>
      <c r="P152" s="30"/>
      <c r="Q152" s="34" t="str">
        <f t="shared" si="19"/>
        <v/>
      </c>
      <c r="R152" s="39"/>
      <c r="S152" s="32"/>
      <c r="T152" s="4" t="s">
        <v>0</v>
      </c>
      <c r="U152" s="25" t="str">
        <f t="shared" si="16"/>
        <v/>
      </c>
    </row>
    <row r="153" spans="1:21" x14ac:dyDescent="0.15">
      <c r="A153">
        <f t="shared" si="20"/>
        <v>144</v>
      </c>
      <c r="B153" s="29"/>
      <c r="C153" s="30"/>
      <c r="D153" s="30"/>
      <c r="E153" s="30"/>
      <c r="F153" s="30"/>
      <c r="G153" s="2">
        <f t="shared" si="15"/>
        <v>0</v>
      </c>
      <c r="H153" s="30"/>
      <c r="I153" s="30"/>
      <c r="J153" s="30"/>
      <c r="K153" s="33" t="str">
        <f t="shared" si="17"/>
        <v/>
      </c>
      <c r="L153" s="30"/>
      <c r="M153" s="33" t="str">
        <f t="shared" si="18"/>
        <v/>
      </c>
      <c r="N153" s="36"/>
      <c r="O153" s="36"/>
      <c r="P153" s="30"/>
      <c r="Q153" s="34" t="str">
        <f t="shared" si="19"/>
        <v/>
      </c>
      <c r="R153" s="39"/>
      <c r="S153" s="32"/>
      <c r="T153" s="4" t="s">
        <v>0</v>
      </c>
      <c r="U153" s="25" t="str">
        <f t="shared" si="16"/>
        <v/>
      </c>
    </row>
    <row r="154" spans="1:21" x14ac:dyDescent="0.15">
      <c r="A154">
        <f t="shared" si="20"/>
        <v>145</v>
      </c>
      <c r="B154" s="29"/>
      <c r="C154" s="30"/>
      <c r="D154" s="30"/>
      <c r="E154" s="30"/>
      <c r="F154" s="30"/>
      <c r="G154" s="2">
        <f t="shared" si="15"/>
        <v>0</v>
      </c>
      <c r="H154" s="30"/>
      <c r="I154" s="30"/>
      <c r="J154" s="30"/>
      <c r="K154" s="33" t="str">
        <f t="shared" si="17"/>
        <v/>
      </c>
      <c r="L154" s="30"/>
      <c r="M154" s="33" t="str">
        <f t="shared" si="18"/>
        <v/>
      </c>
      <c r="N154" s="36"/>
      <c r="O154" s="36"/>
      <c r="P154" s="30"/>
      <c r="Q154" s="34" t="str">
        <f t="shared" si="19"/>
        <v/>
      </c>
      <c r="R154" s="39"/>
      <c r="S154" s="32"/>
      <c r="T154" s="4" t="s">
        <v>0</v>
      </c>
      <c r="U154" s="25" t="str">
        <f t="shared" si="16"/>
        <v/>
      </c>
    </row>
    <row r="155" spans="1:21" x14ac:dyDescent="0.15">
      <c r="A155">
        <f t="shared" si="20"/>
        <v>146</v>
      </c>
      <c r="B155" s="29"/>
      <c r="C155" s="30"/>
      <c r="D155" s="30"/>
      <c r="E155" s="30"/>
      <c r="F155" s="30"/>
      <c r="G155" s="2">
        <f t="shared" si="15"/>
        <v>0</v>
      </c>
      <c r="H155" s="30"/>
      <c r="I155" s="30"/>
      <c r="J155" s="30"/>
      <c r="K155" s="33" t="str">
        <f t="shared" si="17"/>
        <v/>
      </c>
      <c r="L155" s="30"/>
      <c r="M155" s="33" t="str">
        <f t="shared" si="18"/>
        <v/>
      </c>
      <c r="N155" s="36"/>
      <c r="O155" s="36"/>
      <c r="P155" s="30"/>
      <c r="Q155" s="34" t="str">
        <f t="shared" si="19"/>
        <v/>
      </c>
      <c r="R155" s="39"/>
      <c r="S155" s="32"/>
      <c r="T155" s="4" t="s">
        <v>0</v>
      </c>
      <c r="U155" s="25" t="str">
        <f t="shared" si="16"/>
        <v/>
      </c>
    </row>
    <row r="156" spans="1:21" x14ac:dyDescent="0.15">
      <c r="A156">
        <f t="shared" si="20"/>
        <v>147</v>
      </c>
      <c r="B156" s="29"/>
      <c r="C156" s="30"/>
      <c r="D156" s="30"/>
      <c r="E156" s="30"/>
      <c r="F156" s="30"/>
      <c r="G156" s="2">
        <f t="shared" si="15"/>
        <v>0</v>
      </c>
      <c r="H156" s="30"/>
      <c r="I156" s="30"/>
      <c r="J156" s="30"/>
      <c r="K156" s="33" t="str">
        <f t="shared" si="17"/>
        <v/>
      </c>
      <c r="L156" s="30"/>
      <c r="M156" s="33" t="str">
        <f t="shared" si="18"/>
        <v/>
      </c>
      <c r="N156" s="36"/>
      <c r="O156" s="36"/>
      <c r="P156" s="30"/>
      <c r="Q156" s="34" t="str">
        <f t="shared" si="19"/>
        <v/>
      </c>
      <c r="R156" s="39"/>
      <c r="S156" s="32"/>
      <c r="T156" s="4" t="s">
        <v>0</v>
      </c>
      <c r="U156" s="25" t="str">
        <f t="shared" si="16"/>
        <v/>
      </c>
    </row>
    <row r="157" spans="1:21" x14ac:dyDescent="0.15">
      <c r="A157">
        <f t="shared" si="20"/>
        <v>148</v>
      </c>
      <c r="B157" s="29"/>
      <c r="C157" s="30"/>
      <c r="D157" s="30"/>
      <c r="E157" s="30"/>
      <c r="F157" s="30"/>
      <c r="G157" s="2">
        <f t="shared" si="15"/>
        <v>0</v>
      </c>
      <c r="H157" s="30"/>
      <c r="I157" s="30"/>
      <c r="J157" s="30"/>
      <c r="K157" s="33" t="str">
        <f t="shared" si="17"/>
        <v/>
      </c>
      <c r="L157" s="30"/>
      <c r="M157" s="33" t="str">
        <f t="shared" si="18"/>
        <v/>
      </c>
      <c r="N157" s="36"/>
      <c r="O157" s="36"/>
      <c r="P157" s="30"/>
      <c r="Q157" s="34" t="str">
        <f t="shared" si="19"/>
        <v/>
      </c>
      <c r="R157" s="39"/>
      <c r="S157" s="32"/>
      <c r="T157" s="4" t="s">
        <v>0</v>
      </c>
      <c r="U157" s="25" t="str">
        <f t="shared" si="16"/>
        <v/>
      </c>
    </row>
    <row r="158" spans="1:21" x14ac:dyDescent="0.15">
      <c r="A158">
        <f t="shared" si="20"/>
        <v>149</v>
      </c>
      <c r="B158" s="29"/>
      <c r="C158" s="30"/>
      <c r="D158" s="30"/>
      <c r="E158" s="30"/>
      <c r="F158" s="30"/>
      <c r="G158" s="2">
        <f t="shared" si="15"/>
        <v>0</v>
      </c>
      <c r="H158" s="30"/>
      <c r="I158" s="30"/>
      <c r="J158" s="30"/>
      <c r="K158" s="33" t="str">
        <f t="shared" si="17"/>
        <v/>
      </c>
      <c r="L158" s="30"/>
      <c r="M158" s="33" t="str">
        <f t="shared" si="18"/>
        <v/>
      </c>
      <c r="N158" s="36"/>
      <c r="O158" s="36"/>
      <c r="P158" s="30"/>
      <c r="Q158" s="34" t="str">
        <f t="shared" si="19"/>
        <v/>
      </c>
      <c r="R158" s="39"/>
      <c r="S158" s="32"/>
      <c r="T158" s="4" t="s">
        <v>0</v>
      </c>
      <c r="U158" s="25" t="str">
        <f t="shared" si="16"/>
        <v/>
      </c>
    </row>
    <row r="159" spans="1:21" x14ac:dyDescent="0.15">
      <c r="A159">
        <f t="shared" si="20"/>
        <v>150</v>
      </c>
      <c r="B159" s="29"/>
      <c r="C159" s="30"/>
      <c r="D159" s="30"/>
      <c r="E159" s="30"/>
      <c r="F159" s="30"/>
      <c r="G159" s="2">
        <f t="shared" si="15"/>
        <v>0</v>
      </c>
      <c r="H159" s="30"/>
      <c r="I159" s="30"/>
      <c r="J159" s="30"/>
      <c r="K159" s="33" t="str">
        <f t="shared" si="17"/>
        <v/>
      </c>
      <c r="L159" s="30"/>
      <c r="M159" s="33" t="str">
        <f t="shared" si="18"/>
        <v/>
      </c>
      <c r="N159" s="36"/>
      <c r="O159" s="36"/>
      <c r="P159" s="30"/>
      <c r="Q159" s="34" t="str">
        <f t="shared" si="19"/>
        <v/>
      </c>
      <c r="R159" s="39"/>
      <c r="S159" s="32"/>
      <c r="T159" s="4" t="s">
        <v>0</v>
      </c>
      <c r="U159" s="25" t="str">
        <f t="shared" si="16"/>
        <v/>
      </c>
    </row>
    <row r="160" spans="1:21" x14ac:dyDescent="0.15">
      <c r="A160">
        <f t="shared" si="20"/>
        <v>151</v>
      </c>
      <c r="B160" s="29"/>
      <c r="C160" s="30"/>
      <c r="D160" s="30"/>
      <c r="E160" s="30"/>
      <c r="F160" s="30"/>
      <c r="G160" s="2">
        <f t="shared" si="15"/>
        <v>0</v>
      </c>
      <c r="H160" s="30"/>
      <c r="I160" s="30"/>
      <c r="J160" s="30"/>
      <c r="K160" s="33" t="str">
        <f t="shared" si="17"/>
        <v/>
      </c>
      <c r="L160" s="30"/>
      <c r="M160" s="33" t="str">
        <f t="shared" si="18"/>
        <v/>
      </c>
      <c r="N160" s="36"/>
      <c r="O160" s="36"/>
      <c r="P160" s="30"/>
      <c r="Q160" s="34" t="str">
        <f t="shared" si="19"/>
        <v/>
      </c>
      <c r="R160" s="39"/>
      <c r="S160" s="32"/>
      <c r="T160" s="4" t="s">
        <v>0</v>
      </c>
      <c r="U160" s="25" t="str">
        <f t="shared" si="16"/>
        <v/>
      </c>
    </row>
    <row r="161" spans="1:21" x14ac:dyDescent="0.15">
      <c r="A161">
        <f t="shared" si="20"/>
        <v>152</v>
      </c>
      <c r="B161" s="29"/>
      <c r="C161" s="30"/>
      <c r="D161" s="30"/>
      <c r="E161" s="30"/>
      <c r="F161" s="30"/>
      <c r="G161" s="2">
        <f t="shared" si="15"/>
        <v>0</v>
      </c>
      <c r="H161" s="30"/>
      <c r="I161" s="30"/>
      <c r="J161" s="30"/>
      <c r="K161" s="33" t="str">
        <f t="shared" si="17"/>
        <v/>
      </c>
      <c r="L161" s="30"/>
      <c r="M161" s="33" t="str">
        <f t="shared" si="18"/>
        <v/>
      </c>
      <c r="N161" s="36"/>
      <c r="O161" s="36"/>
      <c r="P161" s="30"/>
      <c r="Q161" s="34" t="str">
        <f t="shared" si="19"/>
        <v/>
      </c>
      <c r="R161" s="39"/>
      <c r="S161" s="32"/>
      <c r="T161" s="4" t="s">
        <v>0</v>
      </c>
      <c r="U161" s="25" t="str">
        <f t="shared" si="16"/>
        <v/>
      </c>
    </row>
    <row r="162" spans="1:21" x14ac:dyDescent="0.15">
      <c r="A162">
        <f t="shared" si="20"/>
        <v>153</v>
      </c>
      <c r="B162" s="29"/>
      <c r="C162" s="30"/>
      <c r="D162" s="30"/>
      <c r="E162" s="30"/>
      <c r="F162" s="30"/>
      <c r="G162" s="2">
        <f t="shared" si="15"/>
        <v>0</v>
      </c>
      <c r="H162" s="30"/>
      <c r="I162" s="30"/>
      <c r="J162" s="30"/>
      <c r="K162" s="33" t="str">
        <f t="shared" si="17"/>
        <v/>
      </c>
      <c r="L162" s="30"/>
      <c r="M162" s="33" t="str">
        <f t="shared" si="18"/>
        <v/>
      </c>
      <c r="N162" s="36"/>
      <c r="O162" s="36"/>
      <c r="P162" s="30"/>
      <c r="Q162" s="34" t="str">
        <f t="shared" si="19"/>
        <v/>
      </c>
      <c r="R162" s="39"/>
      <c r="S162" s="32"/>
      <c r="T162" s="4" t="s">
        <v>0</v>
      </c>
      <c r="U162" s="25" t="str">
        <f t="shared" si="16"/>
        <v/>
      </c>
    </row>
    <row r="163" spans="1:21" x14ac:dyDescent="0.15">
      <c r="A163">
        <f t="shared" si="20"/>
        <v>154</v>
      </c>
      <c r="B163" s="29"/>
      <c r="C163" s="30"/>
      <c r="D163" s="30"/>
      <c r="E163" s="30"/>
      <c r="F163" s="30"/>
      <c r="G163" s="2">
        <f t="shared" si="15"/>
        <v>0</v>
      </c>
      <c r="H163" s="30"/>
      <c r="I163" s="30"/>
      <c r="J163" s="30"/>
      <c r="K163" s="33" t="str">
        <f t="shared" si="17"/>
        <v/>
      </c>
      <c r="L163" s="30"/>
      <c r="M163" s="33" t="str">
        <f t="shared" si="18"/>
        <v/>
      </c>
      <c r="N163" s="36"/>
      <c r="O163" s="36"/>
      <c r="P163" s="30"/>
      <c r="Q163" s="34" t="str">
        <f t="shared" si="19"/>
        <v/>
      </c>
      <c r="R163" s="39"/>
      <c r="S163" s="32"/>
      <c r="T163" s="4" t="s">
        <v>0</v>
      </c>
      <c r="U163" s="25" t="str">
        <f t="shared" si="16"/>
        <v/>
      </c>
    </row>
    <row r="164" spans="1:21" x14ac:dyDescent="0.15">
      <c r="A164">
        <f t="shared" si="20"/>
        <v>155</v>
      </c>
      <c r="B164" s="29"/>
      <c r="C164" s="30"/>
      <c r="D164" s="30"/>
      <c r="E164" s="30"/>
      <c r="F164" s="30"/>
      <c r="G164" s="2">
        <f t="shared" si="15"/>
        <v>0</v>
      </c>
      <c r="H164" s="30"/>
      <c r="I164" s="30"/>
      <c r="J164" s="30"/>
      <c r="K164" s="33" t="str">
        <f t="shared" si="17"/>
        <v/>
      </c>
      <c r="L164" s="30"/>
      <c r="M164" s="33" t="str">
        <f t="shared" si="18"/>
        <v/>
      </c>
      <c r="N164" s="36"/>
      <c r="O164" s="36"/>
      <c r="P164" s="30"/>
      <c r="Q164" s="34" t="str">
        <f t="shared" si="19"/>
        <v/>
      </c>
      <c r="R164" s="39"/>
      <c r="S164" s="32"/>
      <c r="T164" s="4" t="s">
        <v>0</v>
      </c>
      <c r="U164" s="25" t="str">
        <f t="shared" si="16"/>
        <v/>
      </c>
    </row>
    <row r="165" spans="1:21" x14ac:dyDescent="0.15">
      <c r="A165">
        <f t="shared" si="20"/>
        <v>156</v>
      </c>
      <c r="B165" s="29"/>
      <c r="C165" s="30"/>
      <c r="D165" s="30"/>
      <c r="E165" s="30"/>
      <c r="F165" s="30"/>
      <c r="G165" s="2">
        <f t="shared" si="15"/>
        <v>0</v>
      </c>
      <c r="H165" s="30"/>
      <c r="I165" s="30"/>
      <c r="J165" s="30"/>
      <c r="K165" s="33" t="str">
        <f t="shared" si="17"/>
        <v/>
      </c>
      <c r="L165" s="30"/>
      <c r="M165" s="33" t="str">
        <f t="shared" si="18"/>
        <v/>
      </c>
      <c r="N165" s="36"/>
      <c r="O165" s="36"/>
      <c r="P165" s="30"/>
      <c r="Q165" s="34" t="str">
        <f t="shared" si="19"/>
        <v/>
      </c>
      <c r="R165" s="39"/>
      <c r="S165" s="32"/>
      <c r="T165" s="4" t="s">
        <v>0</v>
      </c>
      <c r="U165" s="25" t="str">
        <f t="shared" si="16"/>
        <v/>
      </c>
    </row>
    <row r="166" spans="1:21" x14ac:dyDescent="0.15">
      <c r="A166">
        <f t="shared" si="20"/>
        <v>157</v>
      </c>
      <c r="B166" s="29"/>
      <c r="C166" s="30"/>
      <c r="D166" s="30"/>
      <c r="E166" s="30"/>
      <c r="F166" s="30"/>
      <c r="G166" s="2">
        <f t="shared" si="15"/>
        <v>0</v>
      </c>
      <c r="H166" s="30"/>
      <c r="I166" s="30"/>
      <c r="J166" s="30"/>
      <c r="K166" s="33" t="str">
        <f t="shared" si="17"/>
        <v/>
      </c>
      <c r="L166" s="30"/>
      <c r="M166" s="33" t="str">
        <f t="shared" si="18"/>
        <v/>
      </c>
      <c r="N166" s="36"/>
      <c r="O166" s="36"/>
      <c r="P166" s="30"/>
      <c r="Q166" s="34" t="str">
        <f t="shared" si="19"/>
        <v/>
      </c>
      <c r="R166" s="39"/>
      <c r="S166" s="32"/>
      <c r="T166" s="4" t="s">
        <v>0</v>
      </c>
      <c r="U166" s="25" t="str">
        <f t="shared" si="16"/>
        <v/>
      </c>
    </row>
    <row r="167" spans="1:21" x14ac:dyDescent="0.15">
      <c r="A167">
        <f t="shared" si="20"/>
        <v>158</v>
      </c>
      <c r="B167" s="29"/>
      <c r="C167" s="30"/>
      <c r="D167" s="30"/>
      <c r="E167" s="30"/>
      <c r="F167" s="30"/>
      <c r="G167" s="2">
        <f t="shared" si="15"/>
        <v>0</v>
      </c>
      <c r="H167" s="30"/>
      <c r="I167" s="30"/>
      <c r="J167" s="30"/>
      <c r="K167" s="33" t="str">
        <f t="shared" si="17"/>
        <v/>
      </c>
      <c r="L167" s="30"/>
      <c r="M167" s="33" t="str">
        <f t="shared" si="18"/>
        <v/>
      </c>
      <c r="N167" s="36"/>
      <c r="O167" s="36"/>
      <c r="P167" s="30"/>
      <c r="Q167" s="34" t="str">
        <f t="shared" si="19"/>
        <v/>
      </c>
      <c r="R167" s="39"/>
      <c r="S167" s="32"/>
      <c r="T167" s="4" t="s">
        <v>0</v>
      </c>
      <c r="U167" s="25" t="str">
        <f t="shared" si="16"/>
        <v/>
      </c>
    </row>
    <row r="168" spans="1:21" x14ac:dyDescent="0.15">
      <c r="A168">
        <f t="shared" si="20"/>
        <v>159</v>
      </c>
      <c r="B168" s="29"/>
      <c r="C168" s="30"/>
      <c r="D168" s="30"/>
      <c r="E168" s="30"/>
      <c r="F168" s="30"/>
      <c r="G168" s="2">
        <f t="shared" si="15"/>
        <v>0</v>
      </c>
      <c r="H168" s="30"/>
      <c r="I168" s="30"/>
      <c r="J168" s="30"/>
      <c r="K168" s="33" t="str">
        <f t="shared" si="17"/>
        <v/>
      </c>
      <c r="L168" s="30"/>
      <c r="M168" s="33" t="str">
        <f t="shared" si="18"/>
        <v/>
      </c>
      <c r="N168" s="36"/>
      <c r="O168" s="36"/>
      <c r="P168" s="30"/>
      <c r="Q168" s="34" t="str">
        <f t="shared" si="19"/>
        <v/>
      </c>
      <c r="R168" s="39"/>
      <c r="S168" s="32"/>
      <c r="T168" s="4" t="s">
        <v>0</v>
      </c>
      <c r="U168" s="25" t="str">
        <f t="shared" si="16"/>
        <v/>
      </c>
    </row>
    <row r="169" spans="1:21" x14ac:dyDescent="0.15">
      <c r="A169">
        <f t="shared" si="20"/>
        <v>160</v>
      </c>
      <c r="B169" s="29"/>
      <c r="C169" s="30"/>
      <c r="D169" s="30"/>
      <c r="E169" s="30"/>
      <c r="F169" s="30"/>
      <c r="G169" s="2">
        <f t="shared" si="15"/>
        <v>0</v>
      </c>
      <c r="H169" s="30"/>
      <c r="I169" s="30"/>
      <c r="J169" s="30"/>
      <c r="K169" s="33" t="str">
        <f t="shared" si="17"/>
        <v/>
      </c>
      <c r="L169" s="30"/>
      <c r="M169" s="33" t="str">
        <f t="shared" si="18"/>
        <v/>
      </c>
      <c r="N169" s="36"/>
      <c r="O169" s="36"/>
      <c r="P169" s="30"/>
      <c r="Q169" s="34" t="str">
        <f t="shared" si="19"/>
        <v/>
      </c>
      <c r="R169" s="39"/>
      <c r="S169" s="32"/>
      <c r="T169" s="4" t="s">
        <v>0</v>
      </c>
      <c r="U169" s="25" t="str">
        <f t="shared" si="16"/>
        <v/>
      </c>
    </row>
    <row r="170" spans="1:21" x14ac:dyDescent="0.15">
      <c r="A170">
        <f t="shared" si="20"/>
        <v>161</v>
      </c>
      <c r="B170" s="29"/>
      <c r="C170" s="30"/>
      <c r="D170" s="30"/>
      <c r="E170" s="30"/>
      <c r="F170" s="30"/>
      <c r="G170" s="2">
        <f t="shared" si="15"/>
        <v>0</v>
      </c>
      <c r="H170" s="30"/>
      <c r="I170" s="30"/>
      <c r="J170" s="30"/>
      <c r="K170" s="33" t="str">
        <f t="shared" si="17"/>
        <v/>
      </c>
      <c r="L170" s="30"/>
      <c r="M170" s="33" t="str">
        <f t="shared" si="18"/>
        <v/>
      </c>
      <c r="N170" s="36"/>
      <c r="O170" s="36"/>
      <c r="P170" s="30"/>
      <c r="Q170" s="34" t="str">
        <f t="shared" si="19"/>
        <v/>
      </c>
      <c r="R170" s="39"/>
      <c r="S170" s="32"/>
      <c r="T170" s="4" t="s">
        <v>0</v>
      </c>
      <c r="U170" s="25" t="str">
        <f t="shared" si="16"/>
        <v/>
      </c>
    </row>
    <row r="171" spans="1:21" x14ac:dyDescent="0.15">
      <c r="A171">
        <f t="shared" si="20"/>
        <v>162</v>
      </c>
      <c r="B171" s="29"/>
      <c r="C171" s="30"/>
      <c r="D171" s="30"/>
      <c r="E171" s="30"/>
      <c r="F171" s="30"/>
      <c r="G171" s="2">
        <f t="shared" si="15"/>
        <v>0</v>
      </c>
      <c r="H171" s="30"/>
      <c r="I171" s="30"/>
      <c r="J171" s="30"/>
      <c r="K171" s="33" t="str">
        <f t="shared" si="17"/>
        <v/>
      </c>
      <c r="L171" s="30"/>
      <c r="M171" s="33" t="str">
        <f t="shared" si="18"/>
        <v/>
      </c>
      <c r="N171" s="36"/>
      <c r="O171" s="36"/>
      <c r="P171" s="30"/>
      <c r="Q171" s="34" t="str">
        <f t="shared" si="19"/>
        <v/>
      </c>
      <c r="R171" s="39"/>
      <c r="S171" s="32"/>
      <c r="T171" s="4" t="s">
        <v>0</v>
      </c>
      <c r="U171" s="25" t="str">
        <f t="shared" si="16"/>
        <v/>
      </c>
    </row>
    <row r="172" spans="1:21" x14ac:dyDescent="0.15">
      <c r="A172">
        <f t="shared" si="20"/>
        <v>163</v>
      </c>
      <c r="B172" s="29"/>
      <c r="C172" s="30"/>
      <c r="D172" s="30"/>
      <c r="E172" s="30"/>
      <c r="F172" s="30"/>
      <c r="G172" s="2">
        <f t="shared" si="15"/>
        <v>0</v>
      </c>
      <c r="H172" s="30"/>
      <c r="I172" s="30"/>
      <c r="J172" s="30"/>
      <c r="K172" s="33" t="str">
        <f t="shared" si="17"/>
        <v/>
      </c>
      <c r="L172" s="30"/>
      <c r="M172" s="33" t="str">
        <f t="shared" si="18"/>
        <v/>
      </c>
      <c r="N172" s="36"/>
      <c r="O172" s="36"/>
      <c r="P172" s="30"/>
      <c r="Q172" s="34" t="str">
        <f t="shared" si="19"/>
        <v/>
      </c>
      <c r="R172" s="39"/>
      <c r="S172" s="32"/>
      <c r="T172" s="4" t="s">
        <v>0</v>
      </c>
      <c r="U172" s="25" t="str">
        <f t="shared" si="16"/>
        <v/>
      </c>
    </row>
    <row r="173" spans="1:21" x14ac:dyDescent="0.15">
      <c r="A173">
        <f t="shared" si="20"/>
        <v>164</v>
      </c>
      <c r="B173" s="29"/>
      <c r="C173" s="30"/>
      <c r="D173" s="30"/>
      <c r="E173" s="30"/>
      <c r="F173" s="30"/>
      <c r="G173" s="2">
        <f t="shared" si="15"/>
        <v>0</v>
      </c>
      <c r="H173" s="30"/>
      <c r="I173" s="30"/>
      <c r="J173" s="30"/>
      <c r="K173" s="33" t="str">
        <f t="shared" si="17"/>
        <v/>
      </c>
      <c r="L173" s="30"/>
      <c r="M173" s="33" t="str">
        <f t="shared" si="18"/>
        <v/>
      </c>
      <c r="N173" s="36"/>
      <c r="O173" s="36"/>
      <c r="P173" s="30"/>
      <c r="Q173" s="34" t="str">
        <f t="shared" si="19"/>
        <v/>
      </c>
      <c r="R173" s="39"/>
      <c r="S173" s="32"/>
      <c r="T173" s="4" t="s">
        <v>0</v>
      </c>
      <c r="U173" s="25" t="str">
        <f t="shared" si="16"/>
        <v/>
      </c>
    </row>
    <row r="174" spans="1:21" x14ac:dyDescent="0.15">
      <c r="A174">
        <f t="shared" si="20"/>
        <v>165</v>
      </c>
      <c r="B174" s="29"/>
      <c r="C174" s="30"/>
      <c r="D174" s="30"/>
      <c r="E174" s="30"/>
      <c r="F174" s="30"/>
      <c r="G174" s="2">
        <f t="shared" ref="G174:G237" si="21">LENB(E174)+LENB(F174)</f>
        <v>0</v>
      </c>
      <c r="H174" s="30"/>
      <c r="I174" s="30"/>
      <c r="J174" s="30"/>
      <c r="K174" s="33" t="str">
        <f t="shared" si="17"/>
        <v/>
      </c>
      <c r="L174" s="30"/>
      <c r="M174" s="33" t="str">
        <f t="shared" si="18"/>
        <v/>
      </c>
      <c r="N174" s="36"/>
      <c r="O174" s="36"/>
      <c r="P174" s="30"/>
      <c r="Q174" s="34" t="str">
        <f t="shared" si="19"/>
        <v/>
      </c>
      <c r="R174" s="39"/>
      <c r="S174" s="32"/>
      <c r="T174" s="4" t="s">
        <v>0</v>
      </c>
      <c r="U174" s="25" t="str">
        <f t="shared" ref="U174:U237" si="22">IF(B174="●","あわせて同日付の適用終了通知書もご提出ください","")</f>
        <v/>
      </c>
    </row>
    <row r="175" spans="1:21" x14ac:dyDescent="0.15">
      <c r="A175">
        <f t="shared" si="20"/>
        <v>166</v>
      </c>
      <c r="B175" s="29"/>
      <c r="C175" s="30"/>
      <c r="D175" s="30"/>
      <c r="E175" s="30"/>
      <c r="F175" s="30"/>
      <c r="G175" s="2">
        <f t="shared" si="21"/>
        <v>0</v>
      </c>
      <c r="H175" s="30"/>
      <c r="I175" s="30"/>
      <c r="J175" s="30"/>
      <c r="K175" s="33" t="str">
        <f t="shared" si="17"/>
        <v/>
      </c>
      <c r="L175" s="30"/>
      <c r="M175" s="33" t="str">
        <f t="shared" si="18"/>
        <v/>
      </c>
      <c r="N175" s="36"/>
      <c r="O175" s="36"/>
      <c r="P175" s="30"/>
      <c r="Q175" s="34" t="str">
        <f t="shared" si="19"/>
        <v/>
      </c>
      <c r="R175" s="39"/>
      <c r="S175" s="32"/>
      <c r="T175" s="4" t="s">
        <v>0</v>
      </c>
      <c r="U175" s="25" t="str">
        <f t="shared" si="22"/>
        <v/>
      </c>
    </row>
    <row r="176" spans="1:21" x14ac:dyDescent="0.15">
      <c r="A176">
        <f t="shared" si="20"/>
        <v>167</v>
      </c>
      <c r="B176" s="29"/>
      <c r="C176" s="30"/>
      <c r="D176" s="30"/>
      <c r="E176" s="30"/>
      <c r="F176" s="30"/>
      <c r="G176" s="2">
        <f t="shared" si="21"/>
        <v>0</v>
      </c>
      <c r="H176" s="30"/>
      <c r="I176" s="30"/>
      <c r="J176" s="30"/>
      <c r="K176" s="33" t="str">
        <f t="shared" si="17"/>
        <v/>
      </c>
      <c r="L176" s="30"/>
      <c r="M176" s="33" t="str">
        <f t="shared" si="18"/>
        <v/>
      </c>
      <c r="N176" s="36"/>
      <c r="O176" s="36"/>
      <c r="P176" s="30"/>
      <c r="Q176" s="34" t="str">
        <f t="shared" si="19"/>
        <v/>
      </c>
      <c r="R176" s="39"/>
      <c r="S176" s="32"/>
      <c r="T176" s="4" t="s">
        <v>0</v>
      </c>
      <c r="U176" s="25" t="str">
        <f t="shared" si="22"/>
        <v/>
      </c>
    </row>
    <row r="177" spans="1:21" x14ac:dyDescent="0.15">
      <c r="A177">
        <f t="shared" si="20"/>
        <v>168</v>
      </c>
      <c r="B177" s="29"/>
      <c r="C177" s="30"/>
      <c r="D177" s="30"/>
      <c r="E177" s="30"/>
      <c r="F177" s="30"/>
      <c r="G177" s="2">
        <f t="shared" si="21"/>
        <v>0</v>
      </c>
      <c r="H177" s="30"/>
      <c r="I177" s="30"/>
      <c r="J177" s="30"/>
      <c r="K177" s="33" t="str">
        <f t="shared" si="17"/>
        <v/>
      </c>
      <c r="L177" s="30"/>
      <c r="M177" s="33" t="str">
        <f t="shared" si="18"/>
        <v/>
      </c>
      <c r="N177" s="36"/>
      <c r="O177" s="36"/>
      <c r="P177" s="30"/>
      <c r="Q177" s="34" t="str">
        <f t="shared" si="19"/>
        <v/>
      </c>
      <c r="R177" s="39"/>
      <c r="S177" s="32"/>
      <c r="T177" s="4" t="s">
        <v>0</v>
      </c>
      <c r="U177" s="25" t="str">
        <f t="shared" si="22"/>
        <v/>
      </c>
    </row>
    <row r="178" spans="1:21" x14ac:dyDescent="0.15">
      <c r="A178">
        <f t="shared" si="20"/>
        <v>169</v>
      </c>
      <c r="B178" s="29"/>
      <c r="C178" s="30"/>
      <c r="D178" s="30"/>
      <c r="E178" s="30"/>
      <c r="F178" s="30"/>
      <c r="G178" s="2">
        <f t="shared" si="21"/>
        <v>0</v>
      </c>
      <c r="H178" s="30"/>
      <c r="I178" s="30"/>
      <c r="J178" s="30"/>
      <c r="K178" s="33" t="str">
        <f t="shared" si="17"/>
        <v/>
      </c>
      <c r="L178" s="30"/>
      <c r="M178" s="33" t="str">
        <f t="shared" si="18"/>
        <v/>
      </c>
      <c r="N178" s="36"/>
      <c r="O178" s="36"/>
      <c r="P178" s="30"/>
      <c r="Q178" s="34" t="str">
        <f t="shared" si="19"/>
        <v/>
      </c>
      <c r="R178" s="39"/>
      <c r="S178" s="32"/>
      <c r="T178" s="4" t="s">
        <v>0</v>
      </c>
      <c r="U178" s="25" t="str">
        <f t="shared" si="22"/>
        <v/>
      </c>
    </row>
    <row r="179" spans="1:21" x14ac:dyDescent="0.15">
      <c r="A179">
        <f t="shared" si="20"/>
        <v>170</v>
      </c>
      <c r="B179" s="29"/>
      <c r="C179" s="30"/>
      <c r="D179" s="30"/>
      <c r="E179" s="30"/>
      <c r="F179" s="30"/>
      <c r="G179" s="2">
        <f t="shared" si="21"/>
        <v>0</v>
      </c>
      <c r="H179" s="30"/>
      <c r="I179" s="30"/>
      <c r="J179" s="30"/>
      <c r="K179" s="33" t="str">
        <f t="shared" si="17"/>
        <v/>
      </c>
      <c r="L179" s="30"/>
      <c r="M179" s="33" t="str">
        <f t="shared" si="18"/>
        <v/>
      </c>
      <c r="N179" s="36"/>
      <c r="O179" s="36"/>
      <c r="P179" s="30"/>
      <c r="Q179" s="34" t="str">
        <f t="shared" si="19"/>
        <v/>
      </c>
      <c r="R179" s="39"/>
      <c r="S179" s="32"/>
      <c r="T179" s="4" t="s">
        <v>0</v>
      </c>
      <c r="U179" s="25" t="str">
        <f t="shared" si="22"/>
        <v/>
      </c>
    </row>
    <row r="180" spans="1:21" x14ac:dyDescent="0.15">
      <c r="A180">
        <f t="shared" si="20"/>
        <v>171</v>
      </c>
      <c r="B180" s="29"/>
      <c r="C180" s="30"/>
      <c r="D180" s="30"/>
      <c r="E180" s="30"/>
      <c r="F180" s="30"/>
      <c r="G180" s="2">
        <f t="shared" si="21"/>
        <v>0</v>
      </c>
      <c r="H180" s="30"/>
      <c r="I180" s="30"/>
      <c r="J180" s="30"/>
      <c r="K180" s="33" t="str">
        <f t="shared" si="17"/>
        <v/>
      </c>
      <c r="L180" s="30"/>
      <c r="M180" s="33" t="str">
        <f t="shared" si="18"/>
        <v/>
      </c>
      <c r="N180" s="36"/>
      <c r="O180" s="36"/>
      <c r="P180" s="30"/>
      <c r="Q180" s="34" t="str">
        <f t="shared" si="19"/>
        <v/>
      </c>
      <c r="R180" s="39"/>
      <c r="S180" s="32"/>
      <c r="T180" s="4" t="s">
        <v>0</v>
      </c>
      <c r="U180" s="25" t="str">
        <f t="shared" si="22"/>
        <v/>
      </c>
    </row>
    <row r="181" spans="1:21" x14ac:dyDescent="0.15">
      <c r="A181">
        <f t="shared" si="20"/>
        <v>172</v>
      </c>
      <c r="B181" s="29"/>
      <c r="C181" s="30"/>
      <c r="D181" s="30"/>
      <c r="E181" s="30"/>
      <c r="F181" s="30"/>
      <c r="G181" s="2">
        <f t="shared" si="21"/>
        <v>0</v>
      </c>
      <c r="H181" s="30"/>
      <c r="I181" s="30"/>
      <c r="J181" s="30"/>
      <c r="K181" s="33" t="str">
        <f t="shared" si="17"/>
        <v/>
      </c>
      <c r="L181" s="30"/>
      <c r="M181" s="33" t="str">
        <f t="shared" si="18"/>
        <v/>
      </c>
      <c r="N181" s="36"/>
      <c r="O181" s="36"/>
      <c r="P181" s="30"/>
      <c r="Q181" s="34" t="str">
        <f t="shared" si="19"/>
        <v/>
      </c>
      <c r="R181" s="39"/>
      <c r="S181" s="32"/>
      <c r="T181" s="4" t="s">
        <v>0</v>
      </c>
      <c r="U181" s="25" t="str">
        <f t="shared" si="22"/>
        <v/>
      </c>
    </row>
    <row r="182" spans="1:21" x14ac:dyDescent="0.15">
      <c r="A182">
        <f t="shared" si="20"/>
        <v>173</v>
      </c>
      <c r="B182" s="29"/>
      <c r="C182" s="30"/>
      <c r="D182" s="30"/>
      <c r="E182" s="30"/>
      <c r="F182" s="30"/>
      <c r="G182" s="2">
        <f t="shared" si="21"/>
        <v>0</v>
      </c>
      <c r="H182" s="30"/>
      <c r="I182" s="30"/>
      <c r="J182" s="30"/>
      <c r="K182" s="33" t="str">
        <f t="shared" si="17"/>
        <v/>
      </c>
      <c r="L182" s="30"/>
      <c r="M182" s="33" t="str">
        <f t="shared" si="18"/>
        <v/>
      </c>
      <c r="N182" s="36"/>
      <c r="O182" s="36"/>
      <c r="P182" s="30"/>
      <c r="Q182" s="34" t="str">
        <f t="shared" si="19"/>
        <v/>
      </c>
      <c r="R182" s="39"/>
      <c r="S182" s="32"/>
      <c r="T182" s="4" t="s">
        <v>0</v>
      </c>
      <c r="U182" s="25" t="str">
        <f t="shared" si="22"/>
        <v/>
      </c>
    </row>
    <row r="183" spans="1:21" x14ac:dyDescent="0.15">
      <c r="A183">
        <f t="shared" si="20"/>
        <v>174</v>
      </c>
      <c r="B183" s="29"/>
      <c r="C183" s="30"/>
      <c r="D183" s="30"/>
      <c r="E183" s="30"/>
      <c r="F183" s="30"/>
      <c r="G183" s="2">
        <f t="shared" si="21"/>
        <v>0</v>
      </c>
      <c r="H183" s="30"/>
      <c r="I183" s="30"/>
      <c r="J183" s="30"/>
      <c r="K183" s="33" t="str">
        <f t="shared" si="17"/>
        <v/>
      </c>
      <c r="L183" s="30"/>
      <c r="M183" s="33" t="str">
        <f t="shared" si="18"/>
        <v/>
      </c>
      <c r="N183" s="36"/>
      <c r="O183" s="36"/>
      <c r="P183" s="30"/>
      <c r="Q183" s="34" t="str">
        <f t="shared" si="19"/>
        <v/>
      </c>
      <c r="R183" s="39"/>
      <c r="S183" s="32"/>
      <c r="T183" s="4" t="s">
        <v>0</v>
      </c>
      <c r="U183" s="25" t="str">
        <f t="shared" si="22"/>
        <v/>
      </c>
    </row>
    <row r="184" spans="1:21" x14ac:dyDescent="0.15">
      <c r="A184">
        <f t="shared" si="20"/>
        <v>175</v>
      </c>
      <c r="B184" s="29"/>
      <c r="C184" s="30"/>
      <c r="D184" s="30"/>
      <c r="E184" s="30"/>
      <c r="F184" s="30"/>
      <c r="G184" s="2">
        <f t="shared" si="21"/>
        <v>0</v>
      </c>
      <c r="H184" s="30"/>
      <c r="I184" s="30"/>
      <c r="J184" s="30"/>
      <c r="K184" s="33" t="str">
        <f t="shared" si="17"/>
        <v/>
      </c>
      <c r="L184" s="30"/>
      <c r="M184" s="33" t="str">
        <f t="shared" si="18"/>
        <v/>
      </c>
      <c r="N184" s="36"/>
      <c r="O184" s="36"/>
      <c r="P184" s="30"/>
      <c r="Q184" s="34" t="str">
        <f t="shared" si="19"/>
        <v/>
      </c>
      <c r="R184" s="39"/>
      <c r="S184" s="32"/>
      <c r="T184" s="4" t="s">
        <v>0</v>
      </c>
      <c r="U184" s="25" t="str">
        <f t="shared" si="22"/>
        <v/>
      </c>
    </row>
    <row r="185" spans="1:21" x14ac:dyDescent="0.15">
      <c r="A185">
        <f t="shared" si="20"/>
        <v>176</v>
      </c>
      <c r="B185" s="29"/>
      <c r="C185" s="30"/>
      <c r="D185" s="30"/>
      <c r="E185" s="30"/>
      <c r="F185" s="30"/>
      <c r="G185" s="2">
        <f t="shared" si="21"/>
        <v>0</v>
      </c>
      <c r="H185" s="30"/>
      <c r="I185" s="30"/>
      <c r="J185" s="30"/>
      <c r="K185" s="33" t="str">
        <f t="shared" si="17"/>
        <v/>
      </c>
      <c r="L185" s="30"/>
      <c r="M185" s="33" t="str">
        <f t="shared" si="18"/>
        <v/>
      </c>
      <c r="N185" s="36"/>
      <c r="O185" s="36"/>
      <c r="P185" s="30"/>
      <c r="Q185" s="34" t="str">
        <f t="shared" si="19"/>
        <v/>
      </c>
      <c r="R185" s="39"/>
      <c r="S185" s="32"/>
      <c r="T185" s="4" t="s">
        <v>0</v>
      </c>
      <c r="U185" s="25" t="str">
        <f t="shared" si="22"/>
        <v/>
      </c>
    </row>
    <row r="186" spans="1:21" x14ac:dyDescent="0.15">
      <c r="A186">
        <f t="shared" si="20"/>
        <v>177</v>
      </c>
      <c r="B186" s="29"/>
      <c r="C186" s="30"/>
      <c r="D186" s="30"/>
      <c r="E186" s="30"/>
      <c r="F186" s="30"/>
      <c r="G186" s="2">
        <f t="shared" si="21"/>
        <v>0</v>
      </c>
      <c r="H186" s="30"/>
      <c r="I186" s="30"/>
      <c r="J186" s="30"/>
      <c r="K186" s="33" t="str">
        <f t="shared" si="17"/>
        <v/>
      </c>
      <c r="L186" s="30"/>
      <c r="M186" s="33" t="str">
        <f t="shared" si="18"/>
        <v/>
      </c>
      <c r="N186" s="36"/>
      <c r="O186" s="36"/>
      <c r="P186" s="30"/>
      <c r="Q186" s="34" t="str">
        <f t="shared" si="19"/>
        <v/>
      </c>
      <c r="R186" s="39"/>
      <c r="S186" s="32"/>
      <c r="T186" s="4" t="s">
        <v>0</v>
      </c>
      <c r="U186" s="25" t="str">
        <f t="shared" si="22"/>
        <v/>
      </c>
    </row>
    <row r="187" spans="1:21" x14ac:dyDescent="0.15">
      <c r="A187">
        <f t="shared" si="20"/>
        <v>178</v>
      </c>
      <c r="B187" s="29"/>
      <c r="C187" s="30"/>
      <c r="D187" s="30"/>
      <c r="E187" s="30"/>
      <c r="F187" s="30"/>
      <c r="G187" s="2">
        <f t="shared" si="21"/>
        <v>0</v>
      </c>
      <c r="H187" s="30"/>
      <c r="I187" s="30"/>
      <c r="J187" s="30"/>
      <c r="K187" s="33" t="str">
        <f t="shared" si="17"/>
        <v/>
      </c>
      <c r="L187" s="30"/>
      <c r="M187" s="33" t="str">
        <f t="shared" si="18"/>
        <v/>
      </c>
      <c r="N187" s="36"/>
      <c r="O187" s="36"/>
      <c r="P187" s="30"/>
      <c r="Q187" s="34" t="str">
        <f t="shared" si="19"/>
        <v/>
      </c>
      <c r="R187" s="39"/>
      <c r="S187" s="32"/>
      <c r="T187" s="4" t="s">
        <v>0</v>
      </c>
      <c r="U187" s="25" t="str">
        <f t="shared" si="22"/>
        <v/>
      </c>
    </row>
    <row r="188" spans="1:21" x14ac:dyDescent="0.15">
      <c r="A188">
        <f t="shared" si="20"/>
        <v>179</v>
      </c>
      <c r="B188" s="29"/>
      <c r="C188" s="30"/>
      <c r="D188" s="30"/>
      <c r="E188" s="30"/>
      <c r="F188" s="30"/>
      <c r="G188" s="2">
        <f t="shared" si="21"/>
        <v>0</v>
      </c>
      <c r="H188" s="30"/>
      <c r="I188" s="30"/>
      <c r="J188" s="30"/>
      <c r="K188" s="33" t="str">
        <f t="shared" si="17"/>
        <v/>
      </c>
      <c r="L188" s="30"/>
      <c r="M188" s="33" t="str">
        <f t="shared" si="18"/>
        <v/>
      </c>
      <c r="N188" s="36"/>
      <c r="O188" s="36"/>
      <c r="P188" s="30"/>
      <c r="Q188" s="34" t="str">
        <f t="shared" si="19"/>
        <v/>
      </c>
      <c r="R188" s="39"/>
      <c r="S188" s="32"/>
      <c r="T188" s="4" t="s">
        <v>0</v>
      </c>
      <c r="U188" s="25" t="str">
        <f t="shared" si="22"/>
        <v/>
      </c>
    </row>
    <row r="189" spans="1:21" x14ac:dyDescent="0.15">
      <c r="A189">
        <f t="shared" si="20"/>
        <v>180</v>
      </c>
      <c r="B189" s="29"/>
      <c r="C189" s="30"/>
      <c r="D189" s="30"/>
      <c r="E189" s="30"/>
      <c r="F189" s="30"/>
      <c r="G189" s="2">
        <f t="shared" si="21"/>
        <v>0</v>
      </c>
      <c r="H189" s="30"/>
      <c r="I189" s="30"/>
      <c r="J189" s="30"/>
      <c r="K189" s="33" t="str">
        <f t="shared" si="17"/>
        <v/>
      </c>
      <c r="L189" s="30"/>
      <c r="M189" s="33" t="str">
        <f t="shared" si="18"/>
        <v/>
      </c>
      <c r="N189" s="36"/>
      <c r="O189" s="36"/>
      <c r="P189" s="30"/>
      <c r="Q189" s="34" t="str">
        <f t="shared" si="19"/>
        <v/>
      </c>
      <c r="R189" s="39"/>
      <c r="S189" s="32"/>
      <c r="T189" s="4" t="s">
        <v>0</v>
      </c>
      <c r="U189" s="25" t="str">
        <f t="shared" si="22"/>
        <v/>
      </c>
    </row>
    <row r="190" spans="1:21" x14ac:dyDescent="0.15">
      <c r="A190">
        <f t="shared" si="20"/>
        <v>181</v>
      </c>
      <c r="B190" s="29"/>
      <c r="C190" s="30"/>
      <c r="D190" s="30"/>
      <c r="E190" s="30"/>
      <c r="F190" s="30"/>
      <c r="G190" s="2">
        <f t="shared" si="21"/>
        <v>0</v>
      </c>
      <c r="H190" s="30"/>
      <c r="I190" s="30"/>
      <c r="J190" s="30"/>
      <c r="K190" s="33" t="str">
        <f t="shared" si="17"/>
        <v/>
      </c>
      <c r="L190" s="30"/>
      <c r="M190" s="33" t="str">
        <f t="shared" si="18"/>
        <v/>
      </c>
      <c r="N190" s="36"/>
      <c r="O190" s="36"/>
      <c r="P190" s="30"/>
      <c r="Q190" s="34" t="str">
        <f t="shared" si="19"/>
        <v/>
      </c>
      <c r="R190" s="39"/>
      <c r="S190" s="32"/>
      <c r="T190" s="4" t="s">
        <v>0</v>
      </c>
      <c r="U190" s="25" t="str">
        <f t="shared" si="22"/>
        <v/>
      </c>
    </row>
    <row r="191" spans="1:21" x14ac:dyDescent="0.15">
      <c r="A191">
        <f t="shared" si="20"/>
        <v>182</v>
      </c>
      <c r="B191" s="29"/>
      <c r="C191" s="30"/>
      <c r="D191" s="30"/>
      <c r="E191" s="30"/>
      <c r="F191" s="30"/>
      <c r="G191" s="2">
        <f t="shared" si="21"/>
        <v>0</v>
      </c>
      <c r="H191" s="30"/>
      <c r="I191" s="30"/>
      <c r="J191" s="30"/>
      <c r="K191" s="33" t="str">
        <f t="shared" si="17"/>
        <v/>
      </c>
      <c r="L191" s="30"/>
      <c r="M191" s="33" t="str">
        <f t="shared" si="18"/>
        <v/>
      </c>
      <c r="N191" s="36"/>
      <c r="O191" s="36"/>
      <c r="P191" s="30"/>
      <c r="Q191" s="34" t="str">
        <f t="shared" si="19"/>
        <v/>
      </c>
      <c r="R191" s="39"/>
      <c r="S191" s="32"/>
      <c r="T191" s="4" t="s">
        <v>0</v>
      </c>
      <c r="U191" s="25" t="str">
        <f t="shared" si="22"/>
        <v/>
      </c>
    </row>
    <row r="192" spans="1:21" x14ac:dyDescent="0.15">
      <c r="A192">
        <f t="shared" si="20"/>
        <v>183</v>
      </c>
      <c r="B192" s="29"/>
      <c r="C192" s="30"/>
      <c r="D192" s="30"/>
      <c r="E192" s="30"/>
      <c r="F192" s="30"/>
      <c r="G192" s="2">
        <f t="shared" si="21"/>
        <v>0</v>
      </c>
      <c r="H192" s="30"/>
      <c r="I192" s="30"/>
      <c r="J192" s="30"/>
      <c r="K192" s="33" t="str">
        <f t="shared" si="17"/>
        <v/>
      </c>
      <c r="L192" s="30"/>
      <c r="M192" s="33" t="str">
        <f t="shared" si="18"/>
        <v/>
      </c>
      <c r="N192" s="36"/>
      <c r="O192" s="36"/>
      <c r="P192" s="30"/>
      <c r="Q192" s="34" t="str">
        <f t="shared" si="19"/>
        <v/>
      </c>
      <c r="R192" s="39"/>
      <c r="S192" s="32"/>
      <c r="T192" s="4" t="s">
        <v>0</v>
      </c>
      <c r="U192" s="25" t="str">
        <f t="shared" si="22"/>
        <v/>
      </c>
    </row>
    <row r="193" spans="1:21" x14ac:dyDescent="0.15">
      <c r="A193">
        <f t="shared" si="20"/>
        <v>184</v>
      </c>
      <c r="B193" s="29"/>
      <c r="C193" s="30"/>
      <c r="D193" s="30"/>
      <c r="E193" s="30"/>
      <c r="F193" s="30"/>
      <c r="G193" s="2">
        <f t="shared" si="21"/>
        <v>0</v>
      </c>
      <c r="H193" s="30"/>
      <c r="I193" s="30"/>
      <c r="J193" s="30"/>
      <c r="K193" s="33" t="str">
        <f t="shared" si="17"/>
        <v/>
      </c>
      <c r="L193" s="30"/>
      <c r="M193" s="33" t="str">
        <f t="shared" si="18"/>
        <v/>
      </c>
      <c r="N193" s="36"/>
      <c r="O193" s="36"/>
      <c r="P193" s="30"/>
      <c r="Q193" s="34" t="str">
        <f t="shared" si="19"/>
        <v/>
      </c>
      <c r="R193" s="39"/>
      <c r="S193" s="32"/>
      <c r="T193" s="4" t="s">
        <v>0</v>
      </c>
      <c r="U193" s="25" t="str">
        <f t="shared" si="22"/>
        <v/>
      </c>
    </row>
    <row r="194" spans="1:21" x14ac:dyDescent="0.15">
      <c r="A194">
        <f t="shared" si="20"/>
        <v>185</v>
      </c>
      <c r="B194" s="29"/>
      <c r="C194" s="30"/>
      <c r="D194" s="30"/>
      <c r="E194" s="30"/>
      <c r="F194" s="30"/>
      <c r="G194" s="2">
        <f t="shared" si="21"/>
        <v>0</v>
      </c>
      <c r="H194" s="30"/>
      <c r="I194" s="30"/>
      <c r="J194" s="30"/>
      <c r="K194" s="33" t="str">
        <f t="shared" si="17"/>
        <v/>
      </c>
      <c r="L194" s="30"/>
      <c r="M194" s="33" t="str">
        <f t="shared" si="18"/>
        <v/>
      </c>
      <c r="N194" s="36"/>
      <c r="O194" s="36"/>
      <c r="P194" s="30"/>
      <c r="Q194" s="34" t="str">
        <f t="shared" si="19"/>
        <v/>
      </c>
      <c r="R194" s="39"/>
      <c r="S194" s="32"/>
      <c r="T194" s="4" t="s">
        <v>0</v>
      </c>
      <c r="U194" s="25" t="str">
        <f t="shared" si="22"/>
        <v/>
      </c>
    </row>
    <row r="195" spans="1:21" x14ac:dyDescent="0.15">
      <c r="A195">
        <f t="shared" si="20"/>
        <v>186</v>
      </c>
      <c r="B195" s="29"/>
      <c r="C195" s="30"/>
      <c r="D195" s="30"/>
      <c r="E195" s="30"/>
      <c r="F195" s="30"/>
      <c r="G195" s="2">
        <f t="shared" si="21"/>
        <v>0</v>
      </c>
      <c r="H195" s="30"/>
      <c r="I195" s="30"/>
      <c r="J195" s="30"/>
      <c r="K195" s="33" t="str">
        <f t="shared" si="17"/>
        <v/>
      </c>
      <c r="L195" s="30"/>
      <c r="M195" s="33" t="str">
        <f t="shared" si="18"/>
        <v/>
      </c>
      <c r="N195" s="36"/>
      <c r="O195" s="36"/>
      <c r="P195" s="30"/>
      <c r="Q195" s="34" t="str">
        <f t="shared" si="19"/>
        <v/>
      </c>
      <c r="R195" s="39"/>
      <c r="S195" s="32"/>
      <c r="T195" s="4" t="s">
        <v>0</v>
      </c>
      <c r="U195" s="25" t="str">
        <f t="shared" si="22"/>
        <v/>
      </c>
    </row>
    <row r="196" spans="1:21" x14ac:dyDescent="0.15">
      <c r="A196">
        <f t="shared" si="20"/>
        <v>187</v>
      </c>
      <c r="B196" s="29"/>
      <c r="C196" s="30"/>
      <c r="D196" s="30"/>
      <c r="E196" s="30"/>
      <c r="F196" s="30"/>
      <c r="G196" s="2">
        <f t="shared" si="21"/>
        <v>0</v>
      </c>
      <c r="H196" s="30"/>
      <c r="I196" s="30"/>
      <c r="J196" s="30"/>
      <c r="K196" s="33" t="str">
        <f t="shared" si="17"/>
        <v/>
      </c>
      <c r="L196" s="30"/>
      <c r="M196" s="33" t="str">
        <f t="shared" si="18"/>
        <v/>
      </c>
      <c r="N196" s="36"/>
      <c r="O196" s="36"/>
      <c r="P196" s="30"/>
      <c r="Q196" s="34" t="str">
        <f t="shared" si="19"/>
        <v/>
      </c>
      <c r="R196" s="39"/>
      <c r="S196" s="32"/>
      <c r="T196" s="4" t="s">
        <v>0</v>
      </c>
      <c r="U196" s="25" t="str">
        <f t="shared" si="22"/>
        <v/>
      </c>
    </row>
    <row r="197" spans="1:21" x14ac:dyDescent="0.15">
      <c r="A197">
        <f t="shared" si="20"/>
        <v>188</v>
      </c>
      <c r="B197" s="29"/>
      <c r="C197" s="30"/>
      <c r="D197" s="30"/>
      <c r="E197" s="30"/>
      <c r="F197" s="30"/>
      <c r="G197" s="2">
        <f t="shared" si="21"/>
        <v>0</v>
      </c>
      <c r="H197" s="30"/>
      <c r="I197" s="30"/>
      <c r="J197" s="30"/>
      <c r="K197" s="33" t="str">
        <f t="shared" si="17"/>
        <v/>
      </c>
      <c r="L197" s="30"/>
      <c r="M197" s="33" t="str">
        <f t="shared" si="18"/>
        <v/>
      </c>
      <c r="N197" s="36"/>
      <c r="O197" s="36"/>
      <c r="P197" s="30"/>
      <c r="Q197" s="34" t="str">
        <f t="shared" si="19"/>
        <v/>
      </c>
      <c r="R197" s="39"/>
      <c r="S197" s="32"/>
      <c r="T197" s="4" t="s">
        <v>0</v>
      </c>
      <c r="U197" s="25" t="str">
        <f t="shared" si="22"/>
        <v/>
      </c>
    </row>
    <row r="198" spans="1:21" x14ac:dyDescent="0.15">
      <c r="A198">
        <f t="shared" si="20"/>
        <v>189</v>
      </c>
      <c r="B198" s="29"/>
      <c r="C198" s="30"/>
      <c r="D198" s="30"/>
      <c r="E198" s="30"/>
      <c r="F198" s="30"/>
      <c r="G198" s="2">
        <f t="shared" si="21"/>
        <v>0</v>
      </c>
      <c r="H198" s="30"/>
      <c r="I198" s="30"/>
      <c r="J198" s="30"/>
      <c r="K198" s="33" t="str">
        <f t="shared" si="17"/>
        <v/>
      </c>
      <c r="L198" s="30"/>
      <c r="M198" s="33" t="str">
        <f t="shared" si="18"/>
        <v/>
      </c>
      <c r="N198" s="36"/>
      <c r="O198" s="36"/>
      <c r="P198" s="30"/>
      <c r="Q198" s="34" t="str">
        <f t="shared" si="19"/>
        <v/>
      </c>
      <c r="R198" s="39"/>
      <c r="S198" s="32"/>
      <c r="T198" s="4" t="s">
        <v>0</v>
      </c>
      <c r="U198" s="25" t="str">
        <f t="shared" si="22"/>
        <v/>
      </c>
    </row>
    <row r="199" spans="1:21" x14ac:dyDescent="0.15">
      <c r="A199">
        <f t="shared" si="20"/>
        <v>190</v>
      </c>
      <c r="B199" s="29"/>
      <c r="C199" s="30"/>
      <c r="D199" s="30"/>
      <c r="E199" s="30"/>
      <c r="F199" s="30"/>
      <c r="G199" s="2">
        <f t="shared" si="21"/>
        <v>0</v>
      </c>
      <c r="H199" s="30"/>
      <c r="I199" s="30"/>
      <c r="J199" s="30"/>
      <c r="K199" s="33" t="str">
        <f t="shared" si="17"/>
        <v/>
      </c>
      <c r="L199" s="30"/>
      <c r="M199" s="33" t="str">
        <f t="shared" si="18"/>
        <v/>
      </c>
      <c r="N199" s="36"/>
      <c r="O199" s="36"/>
      <c r="P199" s="30"/>
      <c r="Q199" s="34" t="str">
        <f t="shared" si="19"/>
        <v/>
      </c>
      <c r="R199" s="39"/>
      <c r="S199" s="32"/>
      <c r="T199" s="4" t="s">
        <v>0</v>
      </c>
      <c r="U199" s="25" t="str">
        <f t="shared" si="22"/>
        <v/>
      </c>
    </row>
    <row r="200" spans="1:21" x14ac:dyDescent="0.15">
      <c r="A200">
        <f t="shared" si="20"/>
        <v>191</v>
      </c>
      <c r="B200" s="29"/>
      <c r="C200" s="30"/>
      <c r="D200" s="30"/>
      <c r="E200" s="30"/>
      <c r="F200" s="30"/>
      <c r="G200" s="2">
        <f t="shared" si="21"/>
        <v>0</v>
      </c>
      <c r="H200" s="30"/>
      <c r="I200" s="30"/>
      <c r="J200" s="30"/>
      <c r="K200" s="33" t="str">
        <f t="shared" si="17"/>
        <v/>
      </c>
      <c r="L200" s="30"/>
      <c r="M200" s="33" t="str">
        <f t="shared" si="18"/>
        <v/>
      </c>
      <c r="N200" s="36"/>
      <c r="O200" s="36"/>
      <c r="P200" s="30"/>
      <c r="Q200" s="34" t="str">
        <f t="shared" si="19"/>
        <v/>
      </c>
      <c r="R200" s="39"/>
      <c r="S200" s="32"/>
      <c r="T200" s="4" t="s">
        <v>0</v>
      </c>
      <c r="U200" s="25" t="str">
        <f t="shared" si="22"/>
        <v/>
      </c>
    </row>
    <row r="201" spans="1:21" x14ac:dyDescent="0.15">
      <c r="A201">
        <f t="shared" si="20"/>
        <v>192</v>
      </c>
      <c r="B201" s="29"/>
      <c r="C201" s="30"/>
      <c r="D201" s="30"/>
      <c r="E201" s="30"/>
      <c r="F201" s="30"/>
      <c r="G201" s="2">
        <f t="shared" si="21"/>
        <v>0</v>
      </c>
      <c r="H201" s="30"/>
      <c r="I201" s="30"/>
      <c r="J201" s="30"/>
      <c r="K201" s="33" t="str">
        <f t="shared" si="17"/>
        <v/>
      </c>
      <c r="L201" s="30"/>
      <c r="M201" s="33" t="str">
        <f t="shared" si="18"/>
        <v/>
      </c>
      <c r="N201" s="36"/>
      <c r="O201" s="36"/>
      <c r="P201" s="30"/>
      <c r="Q201" s="34" t="str">
        <f t="shared" si="19"/>
        <v/>
      </c>
      <c r="R201" s="39"/>
      <c r="S201" s="32"/>
      <c r="T201" s="4" t="s">
        <v>0</v>
      </c>
      <c r="U201" s="25" t="str">
        <f t="shared" si="22"/>
        <v/>
      </c>
    </row>
    <row r="202" spans="1:21" x14ac:dyDescent="0.15">
      <c r="A202">
        <f t="shared" si="20"/>
        <v>193</v>
      </c>
      <c r="B202" s="29"/>
      <c r="C202" s="30"/>
      <c r="D202" s="30"/>
      <c r="E202" s="30"/>
      <c r="F202" s="30"/>
      <c r="G202" s="2">
        <f t="shared" si="21"/>
        <v>0</v>
      </c>
      <c r="H202" s="30"/>
      <c r="I202" s="30"/>
      <c r="J202" s="30"/>
      <c r="K202" s="33" t="str">
        <f t="shared" si="17"/>
        <v/>
      </c>
      <c r="L202" s="30"/>
      <c r="M202" s="33" t="str">
        <f t="shared" si="18"/>
        <v/>
      </c>
      <c r="N202" s="36"/>
      <c r="O202" s="36"/>
      <c r="P202" s="30"/>
      <c r="Q202" s="34" t="str">
        <f t="shared" si="19"/>
        <v/>
      </c>
      <c r="R202" s="39"/>
      <c r="S202" s="32"/>
      <c r="T202" s="4" t="s">
        <v>0</v>
      </c>
      <c r="U202" s="25" t="str">
        <f t="shared" si="22"/>
        <v/>
      </c>
    </row>
    <row r="203" spans="1:21" x14ac:dyDescent="0.15">
      <c r="A203">
        <f t="shared" si="20"/>
        <v>194</v>
      </c>
      <c r="B203" s="29"/>
      <c r="C203" s="30"/>
      <c r="D203" s="30"/>
      <c r="E203" s="30"/>
      <c r="F203" s="30"/>
      <c r="G203" s="2">
        <f t="shared" si="21"/>
        <v>0</v>
      </c>
      <c r="H203" s="30"/>
      <c r="I203" s="30"/>
      <c r="J203" s="30"/>
      <c r="K203" s="33" t="str">
        <f t="shared" ref="K203:K266" si="23">IF(J203=5,"男",IF(J203=6,"女",""))</f>
        <v/>
      </c>
      <c r="L203" s="30"/>
      <c r="M203" s="33" t="str">
        <f t="shared" ref="M203:M266" si="24">IF(L203=3,"大正",(IF(L203=5,"昭和",IF(L203=7,"平成",IF(L203=2,"令和",IF(L203=8,"西暦20",IF(L203=9,"西暦19","")))))))</f>
        <v/>
      </c>
      <c r="N203" s="36"/>
      <c r="O203" s="36"/>
      <c r="P203" s="30"/>
      <c r="Q203" s="34" t="str">
        <f t="shared" ref="Q203:Q266" si="25">IF(P203=3,"大正",(IF(P203=5,"昭和",IF(P203=7,"平成",IF(P203=2,"令和",IF(P203=8,"西暦20",IF(P203=9,"西暦19","")))))))</f>
        <v/>
      </c>
      <c r="R203" s="39"/>
      <c r="S203" s="32"/>
      <c r="T203" s="4" t="s">
        <v>0</v>
      </c>
      <c r="U203" s="25" t="str">
        <f t="shared" si="22"/>
        <v/>
      </c>
    </row>
    <row r="204" spans="1:21" x14ac:dyDescent="0.15">
      <c r="A204">
        <f t="shared" si="20"/>
        <v>195</v>
      </c>
      <c r="B204" s="29"/>
      <c r="C204" s="30"/>
      <c r="D204" s="30"/>
      <c r="E204" s="30"/>
      <c r="F204" s="30"/>
      <c r="G204" s="2">
        <f t="shared" si="21"/>
        <v>0</v>
      </c>
      <c r="H204" s="30"/>
      <c r="I204" s="30"/>
      <c r="J204" s="30"/>
      <c r="K204" s="33" t="str">
        <f t="shared" si="23"/>
        <v/>
      </c>
      <c r="L204" s="30"/>
      <c r="M204" s="33" t="str">
        <f t="shared" si="24"/>
        <v/>
      </c>
      <c r="N204" s="36"/>
      <c r="O204" s="36"/>
      <c r="P204" s="30"/>
      <c r="Q204" s="34" t="str">
        <f t="shared" si="25"/>
        <v/>
      </c>
      <c r="R204" s="39"/>
      <c r="S204" s="32"/>
      <c r="T204" s="4" t="s">
        <v>0</v>
      </c>
      <c r="U204" s="25" t="str">
        <f t="shared" si="22"/>
        <v/>
      </c>
    </row>
    <row r="205" spans="1:21" x14ac:dyDescent="0.15">
      <c r="A205">
        <f t="shared" si="20"/>
        <v>196</v>
      </c>
      <c r="B205" s="29"/>
      <c r="C205" s="30"/>
      <c r="D205" s="30"/>
      <c r="E205" s="30"/>
      <c r="F205" s="30"/>
      <c r="G205" s="2">
        <f t="shared" si="21"/>
        <v>0</v>
      </c>
      <c r="H205" s="30"/>
      <c r="I205" s="30"/>
      <c r="J205" s="30"/>
      <c r="K205" s="33" t="str">
        <f t="shared" si="23"/>
        <v/>
      </c>
      <c r="L205" s="30"/>
      <c r="M205" s="33" t="str">
        <f t="shared" si="24"/>
        <v/>
      </c>
      <c r="N205" s="36"/>
      <c r="O205" s="36"/>
      <c r="P205" s="30"/>
      <c r="Q205" s="34" t="str">
        <f t="shared" si="25"/>
        <v/>
      </c>
      <c r="R205" s="39"/>
      <c r="S205" s="32"/>
      <c r="T205" s="4" t="s">
        <v>0</v>
      </c>
      <c r="U205" s="25" t="str">
        <f t="shared" si="22"/>
        <v/>
      </c>
    </row>
    <row r="206" spans="1:21" x14ac:dyDescent="0.15">
      <c r="A206">
        <f t="shared" si="20"/>
        <v>197</v>
      </c>
      <c r="B206" s="29"/>
      <c r="C206" s="30"/>
      <c r="D206" s="30"/>
      <c r="E206" s="30"/>
      <c r="F206" s="30"/>
      <c r="G206" s="2">
        <f t="shared" si="21"/>
        <v>0</v>
      </c>
      <c r="H206" s="30"/>
      <c r="I206" s="30"/>
      <c r="J206" s="30"/>
      <c r="K206" s="33" t="str">
        <f t="shared" si="23"/>
        <v/>
      </c>
      <c r="L206" s="30"/>
      <c r="M206" s="33" t="str">
        <f t="shared" si="24"/>
        <v/>
      </c>
      <c r="N206" s="36"/>
      <c r="O206" s="36"/>
      <c r="P206" s="30"/>
      <c r="Q206" s="34" t="str">
        <f t="shared" si="25"/>
        <v/>
      </c>
      <c r="R206" s="39"/>
      <c r="S206" s="32"/>
      <c r="T206" s="4" t="s">
        <v>0</v>
      </c>
      <c r="U206" s="25" t="str">
        <f t="shared" si="22"/>
        <v/>
      </c>
    </row>
    <row r="207" spans="1:21" x14ac:dyDescent="0.15">
      <c r="A207">
        <f t="shared" si="20"/>
        <v>198</v>
      </c>
      <c r="B207" s="29"/>
      <c r="C207" s="30"/>
      <c r="D207" s="30"/>
      <c r="E207" s="30"/>
      <c r="F207" s="30"/>
      <c r="G207" s="2">
        <f t="shared" si="21"/>
        <v>0</v>
      </c>
      <c r="H207" s="30"/>
      <c r="I207" s="30"/>
      <c r="J207" s="30"/>
      <c r="K207" s="33" t="str">
        <f t="shared" si="23"/>
        <v/>
      </c>
      <c r="L207" s="30"/>
      <c r="M207" s="33" t="str">
        <f t="shared" si="24"/>
        <v/>
      </c>
      <c r="N207" s="36"/>
      <c r="O207" s="36"/>
      <c r="P207" s="30"/>
      <c r="Q207" s="34" t="str">
        <f t="shared" si="25"/>
        <v/>
      </c>
      <c r="R207" s="39"/>
      <c r="S207" s="32"/>
      <c r="T207" s="4" t="s">
        <v>0</v>
      </c>
      <c r="U207" s="25" t="str">
        <f t="shared" si="22"/>
        <v/>
      </c>
    </row>
    <row r="208" spans="1:21" x14ac:dyDescent="0.15">
      <c r="A208">
        <f t="shared" si="20"/>
        <v>199</v>
      </c>
      <c r="B208" s="29"/>
      <c r="C208" s="30"/>
      <c r="D208" s="30"/>
      <c r="E208" s="30"/>
      <c r="F208" s="30"/>
      <c r="G208" s="2">
        <f t="shared" si="21"/>
        <v>0</v>
      </c>
      <c r="H208" s="30"/>
      <c r="I208" s="30"/>
      <c r="J208" s="30"/>
      <c r="K208" s="33" t="str">
        <f t="shared" si="23"/>
        <v/>
      </c>
      <c r="L208" s="30"/>
      <c r="M208" s="33" t="str">
        <f t="shared" si="24"/>
        <v/>
      </c>
      <c r="N208" s="36"/>
      <c r="O208" s="36"/>
      <c r="P208" s="30"/>
      <c r="Q208" s="34" t="str">
        <f t="shared" si="25"/>
        <v/>
      </c>
      <c r="R208" s="39"/>
      <c r="S208" s="32"/>
      <c r="T208" s="4" t="s">
        <v>0</v>
      </c>
      <c r="U208" s="25" t="str">
        <f t="shared" si="22"/>
        <v/>
      </c>
    </row>
    <row r="209" spans="1:21" x14ac:dyDescent="0.15">
      <c r="A209">
        <f t="shared" si="20"/>
        <v>200</v>
      </c>
      <c r="B209" s="29"/>
      <c r="C209" s="30"/>
      <c r="D209" s="30"/>
      <c r="E209" s="30"/>
      <c r="F209" s="30"/>
      <c r="G209" s="2">
        <f t="shared" si="21"/>
        <v>0</v>
      </c>
      <c r="H209" s="30"/>
      <c r="I209" s="30"/>
      <c r="J209" s="30"/>
      <c r="K209" s="33" t="str">
        <f t="shared" si="23"/>
        <v/>
      </c>
      <c r="L209" s="30"/>
      <c r="M209" s="33" t="str">
        <f t="shared" si="24"/>
        <v/>
      </c>
      <c r="N209" s="36"/>
      <c r="O209" s="36"/>
      <c r="P209" s="30"/>
      <c r="Q209" s="34" t="str">
        <f t="shared" si="25"/>
        <v/>
      </c>
      <c r="R209" s="39"/>
      <c r="S209" s="32"/>
      <c r="T209" s="4" t="s">
        <v>0</v>
      </c>
      <c r="U209" s="25" t="str">
        <f t="shared" si="22"/>
        <v/>
      </c>
    </row>
    <row r="210" spans="1:21" x14ac:dyDescent="0.15">
      <c r="A210">
        <f t="shared" si="20"/>
        <v>201</v>
      </c>
      <c r="B210" s="29"/>
      <c r="C210" s="30"/>
      <c r="D210" s="30"/>
      <c r="E210" s="30"/>
      <c r="F210" s="30"/>
      <c r="G210" s="2">
        <f t="shared" si="21"/>
        <v>0</v>
      </c>
      <c r="H210" s="30"/>
      <c r="I210" s="30"/>
      <c r="J210" s="30"/>
      <c r="K210" s="33" t="str">
        <f t="shared" si="23"/>
        <v/>
      </c>
      <c r="L210" s="30"/>
      <c r="M210" s="33" t="str">
        <f t="shared" si="24"/>
        <v/>
      </c>
      <c r="N210" s="36"/>
      <c r="O210" s="36"/>
      <c r="P210" s="30"/>
      <c r="Q210" s="34" t="str">
        <f t="shared" si="25"/>
        <v/>
      </c>
      <c r="R210" s="39"/>
      <c r="S210" s="32"/>
      <c r="T210" s="4" t="s">
        <v>0</v>
      </c>
      <c r="U210" s="25" t="str">
        <f t="shared" si="22"/>
        <v/>
      </c>
    </row>
    <row r="211" spans="1:21" x14ac:dyDescent="0.15">
      <c r="A211">
        <f t="shared" si="20"/>
        <v>202</v>
      </c>
      <c r="B211" s="29"/>
      <c r="C211" s="30"/>
      <c r="D211" s="30"/>
      <c r="E211" s="30"/>
      <c r="F211" s="30"/>
      <c r="G211" s="2">
        <f t="shared" si="21"/>
        <v>0</v>
      </c>
      <c r="H211" s="30"/>
      <c r="I211" s="30"/>
      <c r="J211" s="30"/>
      <c r="K211" s="33" t="str">
        <f t="shared" si="23"/>
        <v/>
      </c>
      <c r="L211" s="30"/>
      <c r="M211" s="33" t="str">
        <f t="shared" si="24"/>
        <v/>
      </c>
      <c r="N211" s="36"/>
      <c r="O211" s="36"/>
      <c r="P211" s="30"/>
      <c r="Q211" s="34" t="str">
        <f t="shared" si="25"/>
        <v/>
      </c>
      <c r="R211" s="39"/>
      <c r="S211" s="32"/>
      <c r="T211" s="4" t="s">
        <v>0</v>
      </c>
      <c r="U211" s="25" t="str">
        <f t="shared" si="22"/>
        <v/>
      </c>
    </row>
    <row r="212" spans="1:21" x14ac:dyDescent="0.15">
      <c r="A212">
        <f t="shared" ref="A212:A275" si="26">A211+1</f>
        <v>203</v>
      </c>
      <c r="B212" s="29"/>
      <c r="C212" s="30"/>
      <c r="D212" s="30"/>
      <c r="E212" s="30"/>
      <c r="F212" s="30"/>
      <c r="G212" s="2">
        <f t="shared" si="21"/>
        <v>0</v>
      </c>
      <c r="H212" s="30"/>
      <c r="I212" s="30"/>
      <c r="J212" s="30"/>
      <c r="K212" s="33" t="str">
        <f t="shared" si="23"/>
        <v/>
      </c>
      <c r="L212" s="30"/>
      <c r="M212" s="33" t="str">
        <f t="shared" si="24"/>
        <v/>
      </c>
      <c r="N212" s="36"/>
      <c r="O212" s="36"/>
      <c r="P212" s="30"/>
      <c r="Q212" s="34" t="str">
        <f t="shared" si="25"/>
        <v/>
      </c>
      <c r="R212" s="39"/>
      <c r="S212" s="32"/>
      <c r="T212" s="4" t="s">
        <v>0</v>
      </c>
      <c r="U212" s="25" t="str">
        <f t="shared" si="22"/>
        <v/>
      </c>
    </row>
    <row r="213" spans="1:21" x14ac:dyDescent="0.15">
      <c r="A213">
        <f t="shared" si="26"/>
        <v>204</v>
      </c>
      <c r="B213" s="29"/>
      <c r="C213" s="30"/>
      <c r="D213" s="30"/>
      <c r="E213" s="30"/>
      <c r="F213" s="30"/>
      <c r="G213" s="2">
        <f t="shared" si="21"/>
        <v>0</v>
      </c>
      <c r="H213" s="30"/>
      <c r="I213" s="30"/>
      <c r="J213" s="30"/>
      <c r="K213" s="33" t="str">
        <f t="shared" si="23"/>
        <v/>
      </c>
      <c r="L213" s="30"/>
      <c r="M213" s="33" t="str">
        <f t="shared" si="24"/>
        <v/>
      </c>
      <c r="N213" s="36"/>
      <c r="O213" s="36"/>
      <c r="P213" s="30"/>
      <c r="Q213" s="34" t="str">
        <f t="shared" si="25"/>
        <v/>
      </c>
      <c r="R213" s="39"/>
      <c r="S213" s="32"/>
      <c r="T213" s="4" t="s">
        <v>0</v>
      </c>
      <c r="U213" s="25" t="str">
        <f t="shared" si="22"/>
        <v/>
      </c>
    </row>
    <row r="214" spans="1:21" x14ac:dyDescent="0.15">
      <c r="A214">
        <f t="shared" si="26"/>
        <v>205</v>
      </c>
      <c r="B214" s="29"/>
      <c r="C214" s="30"/>
      <c r="D214" s="30"/>
      <c r="E214" s="30"/>
      <c r="F214" s="30"/>
      <c r="G214" s="2">
        <f t="shared" si="21"/>
        <v>0</v>
      </c>
      <c r="H214" s="30"/>
      <c r="I214" s="30"/>
      <c r="J214" s="30"/>
      <c r="K214" s="33" t="str">
        <f t="shared" si="23"/>
        <v/>
      </c>
      <c r="L214" s="30"/>
      <c r="M214" s="33" t="str">
        <f t="shared" si="24"/>
        <v/>
      </c>
      <c r="N214" s="36"/>
      <c r="O214" s="36"/>
      <c r="P214" s="30"/>
      <c r="Q214" s="34" t="str">
        <f t="shared" si="25"/>
        <v/>
      </c>
      <c r="R214" s="39"/>
      <c r="S214" s="32"/>
      <c r="T214" s="4" t="s">
        <v>0</v>
      </c>
      <c r="U214" s="25" t="str">
        <f t="shared" si="22"/>
        <v/>
      </c>
    </row>
    <row r="215" spans="1:21" x14ac:dyDescent="0.15">
      <c r="A215">
        <f t="shared" si="26"/>
        <v>206</v>
      </c>
      <c r="B215" s="29"/>
      <c r="C215" s="30"/>
      <c r="D215" s="30"/>
      <c r="E215" s="30"/>
      <c r="F215" s="30"/>
      <c r="G215" s="2">
        <f t="shared" si="21"/>
        <v>0</v>
      </c>
      <c r="H215" s="30"/>
      <c r="I215" s="30"/>
      <c r="J215" s="30"/>
      <c r="K215" s="33" t="str">
        <f t="shared" si="23"/>
        <v/>
      </c>
      <c r="L215" s="30"/>
      <c r="M215" s="33" t="str">
        <f t="shared" si="24"/>
        <v/>
      </c>
      <c r="N215" s="36"/>
      <c r="O215" s="36"/>
      <c r="P215" s="30"/>
      <c r="Q215" s="34" t="str">
        <f t="shared" si="25"/>
        <v/>
      </c>
      <c r="R215" s="39"/>
      <c r="S215" s="32"/>
      <c r="T215" s="4" t="s">
        <v>0</v>
      </c>
      <c r="U215" s="25" t="str">
        <f t="shared" si="22"/>
        <v/>
      </c>
    </row>
    <row r="216" spans="1:21" x14ac:dyDescent="0.15">
      <c r="A216">
        <f t="shared" si="26"/>
        <v>207</v>
      </c>
      <c r="B216" s="29"/>
      <c r="C216" s="30"/>
      <c r="D216" s="30"/>
      <c r="E216" s="30"/>
      <c r="F216" s="30"/>
      <c r="G216" s="2">
        <f t="shared" si="21"/>
        <v>0</v>
      </c>
      <c r="H216" s="30"/>
      <c r="I216" s="30"/>
      <c r="J216" s="30"/>
      <c r="K216" s="33" t="str">
        <f t="shared" si="23"/>
        <v/>
      </c>
      <c r="L216" s="30"/>
      <c r="M216" s="33" t="str">
        <f t="shared" si="24"/>
        <v/>
      </c>
      <c r="N216" s="36"/>
      <c r="O216" s="36"/>
      <c r="P216" s="30"/>
      <c r="Q216" s="34" t="str">
        <f t="shared" si="25"/>
        <v/>
      </c>
      <c r="R216" s="39"/>
      <c r="S216" s="32"/>
      <c r="T216" s="4" t="s">
        <v>0</v>
      </c>
      <c r="U216" s="25" t="str">
        <f t="shared" si="22"/>
        <v/>
      </c>
    </row>
    <row r="217" spans="1:21" x14ac:dyDescent="0.15">
      <c r="A217">
        <f t="shared" si="26"/>
        <v>208</v>
      </c>
      <c r="B217" s="29"/>
      <c r="C217" s="30"/>
      <c r="D217" s="30"/>
      <c r="E217" s="30"/>
      <c r="F217" s="30"/>
      <c r="G217" s="2">
        <f t="shared" si="21"/>
        <v>0</v>
      </c>
      <c r="H217" s="30"/>
      <c r="I217" s="30"/>
      <c r="J217" s="30"/>
      <c r="K217" s="33" t="str">
        <f t="shared" si="23"/>
        <v/>
      </c>
      <c r="L217" s="30"/>
      <c r="M217" s="33" t="str">
        <f t="shared" si="24"/>
        <v/>
      </c>
      <c r="N217" s="36"/>
      <c r="O217" s="36"/>
      <c r="P217" s="30"/>
      <c r="Q217" s="34" t="str">
        <f t="shared" si="25"/>
        <v/>
      </c>
      <c r="R217" s="39"/>
      <c r="S217" s="32"/>
      <c r="T217" s="4" t="s">
        <v>0</v>
      </c>
      <c r="U217" s="25" t="str">
        <f t="shared" si="22"/>
        <v/>
      </c>
    </row>
    <row r="218" spans="1:21" x14ac:dyDescent="0.15">
      <c r="A218">
        <f t="shared" si="26"/>
        <v>209</v>
      </c>
      <c r="B218" s="29"/>
      <c r="C218" s="30"/>
      <c r="D218" s="30"/>
      <c r="E218" s="30"/>
      <c r="F218" s="30"/>
      <c r="G218" s="2">
        <f t="shared" si="21"/>
        <v>0</v>
      </c>
      <c r="H218" s="30"/>
      <c r="I218" s="30"/>
      <c r="J218" s="30"/>
      <c r="K218" s="33" t="str">
        <f t="shared" si="23"/>
        <v/>
      </c>
      <c r="L218" s="30"/>
      <c r="M218" s="33" t="str">
        <f t="shared" si="24"/>
        <v/>
      </c>
      <c r="N218" s="36"/>
      <c r="O218" s="36"/>
      <c r="P218" s="30"/>
      <c r="Q218" s="34" t="str">
        <f t="shared" si="25"/>
        <v/>
      </c>
      <c r="R218" s="39"/>
      <c r="S218" s="32"/>
      <c r="T218" s="4" t="s">
        <v>0</v>
      </c>
      <c r="U218" s="25" t="str">
        <f t="shared" si="22"/>
        <v/>
      </c>
    </row>
    <row r="219" spans="1:21" x14ac:dyDescent="0.15">
      <c r="A219">
        <f t="shared" si="26"/>
        <v>210</v>
      </c>
      <c r="B219" s="29"/>
      <c r="C219" s="30"/>
      <c r="D219" s="30"/>
      <c r="E219" s="30"/>
      <c r="F219" s="30"/>
      <c r="G219" s="2">
        <f t="shared" si="21"/>
        <v>0</v>
      </c>
      <c r="H219" s="30"/>
      <c r="I219" s="30"/>
      <c r="J219" s="30"/>
      <c r="K219" s="33" t="str">
        <f t="shared" si="23"/>
        <v/>
      </c>
      <c r="L219" s="30"/>
      <c r="M219" s="33" t="str">
        <f t="shared" si="24"/>
        <v/>
      </c>
      <c r="N219" s="36"/>
      <c r="O219" s="36"/>
      <c r="P219" s="30"/>
      <c r="Q219" s="34" t="str">
        <f t="shared" si="25"/>
        <v/>
      </c>
      <c r="R219" s="39"/>
      <c r="S219" s="32"/>
      <c r="T219" s="4" t="s">
        <v>0</v>
      </c>
      <c r="U219" s="25" t="str">
        <f t="shared" si="22"/>
        <v/>
      </c>
    </row>
    <row r="220" spans="1:21" x14ac:dyDescent="0.15">
      <c r="A220">
        <f t="shared" si="26"/>
        <v>211</v>
      </c>
      <c r="B220" s="29"/>
      <c r="C220" s="30"/>
      <c r="D220" s="30"/>
      <c r="E220" s="30"/>
      <c r="F220" s="30"/>
      <c r="G220" s="2">
        <f t="shared" si="21"/>
        <v>0</v>
      </c>
      <c r="H220" s="30"/>
      <c r="I220" s="30"/>
      <c r="J220" s="30"/>
      <c r="K220" s="33" t="str">
        <f t="shared" si="23"/>
        <v/>
      </c>
      <c r="L220" s="30"/>
      <c r="M220" s="33" t="str">
        <f t="shared" si="24"/>
        <v/>
      </c>
      <c r="N220" s="36"/>
      <c r="O220" s="36"/>
      <c r="P220" s="30"/>
      <c r="Q220" s="34" t="str">
        <f t="shared" si="25"/>
        <v/>
      </c>
      <c r="R220" s="39"/>
      <c r="S220" s="32"/>
      <c r="T220" s="4" t="s">
        <v>0</v>
      </c>
      <c r="U220" s="25" t="str">
        <f t="shared" si="22"/>
        <v/>
      </c>
    </row>
    <row r="221" spans="1:21" x14ac:dyDescent="0.15">
      <c r="A221">
        <f t="shared" si="26"/>
        <v>212</v>
      </c>
      <c r="B221" s="29"/>
      <c r="C221" s="30"/>
      <c r="D221" s="30"/>
      <c r="E221" s="30"/>
      <c r="F221" s="30"/>
      <c r="G221" s="2">
        <f t="shared" si="21"/>
        <v>0</v>
      </c>
      <c r="H221" s="30"/>
      <c r="I221" s="30"/>
      <c r="J221" s="30"/>
      <c r="K221" s="33" t="str">
        <f t="shared" si="23"/>
        <v/>
      </c>
      <c r="L221" s="30"/>
      <c r="M221" s="33" t="str">
        <f t="shared" si="24"/>
        <v/>
      </c>
      <c r="N221" s="36"/>
      <c r="O221" s="36"/>
      <c r="P221" s="30"/>
      <c r="Q221" s="34" t="str">
        <f t="shared" si="25"/>
        <v/>
      </c>
      <c r="R221" s="39"/>
      <c r="S221" s="32"/>
      <c r="T221" s="4" t="s">
        <v>0</v>
      </c>
      <c r="U221" s="25" t="str">
        <f t="shared" si="22"/>
        <v/>
      </c>
    </row>
    <row r="222" spans="1:21" x14ac:dyDescent="0.15">
      <c r="A222">
        <f t="shared" si="26"/>
        <v>213</v>
      </c>
      <c r="B222" s="29"/>
      <c r="C222" s="30"/>
      <c r="D222" s="30"/>
      <c r="E222" s="30"/>
      <c r="F222" s="30"/>
      <c r="G222" s="2">
        <f t="shared" si="21"/>
        <v>0</v>
      </c>
      <c r="H222" s="30"/>
      <c r="I222" s="30"/>
      <c r="J222" s="30"/>
      <c r="K222" s="33" t="str">
        <f t="shared" si="23"/>
        <v/>
      </c>
      <c r="L222" s="30"/>
      <c r="M222" s="33" t="str">
        <f t="shared" si="24"/>
        <v/>
      </c>
      <c r="N222" s="36"/>
      <c r="O222" s="36"/>
      <c r="P222" s="30"/>
      <c r="Q222" s="34" t="str">
        <f t="shared" si="25"/>
        <v/>
      </c>
      <c r="R222" s="39"/>
      <c r="S222" s="32"/>
      <c r="T222" s="4" t="s">
        <v>0</v>
      </c>
      <c r="U222" s="25" t="str">
        <f t="shared" si="22"/>
        <v/>
      </c>
    </row>
    <row r="223" spans="1:21" x14ac:dyDescent="0.15">
      <c r="A223">
        <f t="shared" si="26"/>
        <v>214</v>
      </c>
      <c r="B223" s="29"/>
      <c r="C223" s="30"/>
      <c r="D223" s="30"/>
      <c r="E223" s="30"/>
      <c r="F223" s="30"/>
      <c r="G223" s="2">
        <f t="shared" si="21"/>
        <v>0</v>
      </c>
      <c r="H223" s="30"/>
      <c r="I223" s="30"/>
      <c r="J223" s="30"/>
      <c r="K223" s="33" t="str">
        <f t="shared" si="23"/>
        <v/>
      </c>
      <c r="L223" s="30"/>
      <c r="M223" s="33" t="str">
        <f t="shared" si="24"/>
        <v/>
      </c>
      <c r="N223" s="36"/>
      <c r="O223" s="36"/>
      <c r="P223" s="30"/>
      <c r="Q223" s="34" t="str">
        <f t="shared" si="25"/>
        <v/>
      </c>
      <c r="R223" s="39"/>
      <c r="S223" s="32"/>
      <c r="T223" s="4" t="s">
        <v>0</v>
      </c>
      <c r="U223" s="25" t="str">
        <f t="shared" si="22"/>
        <v/>
      </c>
    </row>
    <row r="224" spans="1:21" x14ac:dyDescent="0.15">
      <c r="A224">
        <f t="shared" si="26"/>
        <v>215</v>
      </c>
      <c r="B224" s="29"/>
      <c r="C224" s="30"/>
      <c r="D224" s="30"/>
      <c r="E224" s="30"/>
      <c r="F224" s="30"/>
      <c r="G224" s="2">
        <f t="shared" si="21"/>
        <v>0</v>
      </c>
      <c r="H224" s="30"/>
      <c r="I224" s="30"/>
      <c r="J224" s="30"/>
      <c r="K224" s="33" t="str">
        <f t="shared" si="23"/>
        <v/>
      </c>
      <c r="L224" s="30"/>
      <c r="M224" s="33" t="str">
        <f t="shared" si="24"/>
        <v/>
      </c>
      <c r="N224" s="36"/>
      <c r="O224" s="36"/>
      <c r="P224" s="30"/>
      <c r="Q224" s="34" t="str">
        <f t="shared" si="25"/>
        <v/>
      </c>
      <c r="R224" s="39"/>
      <c r="S224" s="32"/>
      <c r="T224" s="4" t="s">
        <v>0</v>
      </c>
      <c r="U224" s="25" t="str">
        <f t="shared" si="22"/>
        <v/>
      </c>
    </row>
    <row r="225" spans="1:21" x14ac:dyDescent="0.15">
      <c r="A225">
        <f t="shared" si="26"/>
        <v>216</v>
      </c>
      <c r="B225" s="29"/>
      <c r="C225" s="30"/>
      <c r="D225" s="30"/>
      <c r="E225" s="30"/>
      <c r="F225" s="30"/>
      <c r="G225" s="2">
        <f t="shared" si="21"/>
        <v>0</v>
      </c>
      <c r="H225" s="30"/>
      <c r="I225" s="30"/>
      <c r="J225" s="30"/>
      <c r="K225" s="33" t="str">
        <f t="shared" si="23"/>
        <v/>
      </c>
      <c r="L225" s="30"/>
      <c r="M225" s="33" t="str">
        <f t="shared" si="24"/>
        <v/>
      </c>
      <c r="N225" s="36"/>
      <c r="O225" s="36"/>
      <c r="P225" s="30"/>
      <c r="Q225" s="34" t="str">
        <f t="shared" si="25"/>
        <v/>
      </c>
      <c r="R225" s="39"/>
      <c r="S225" s="32"/>
      <c r="T225" s="4" t="s">
        <v>0</v>
      </c>
      <c r="U225" s="25" t="str">
        <f t="shared" si="22"/>
        <v/>
      </c>
    </row>
    <row r="226" spans="1:21" x14ac:dyDescent="0.15">
      <c r="A226">
        <f t="shared" si="26"/>
        <v>217</v>
      </c>
      <c r="B226" s="29"/>
      <c r="C226" s="30"/>
      <c r="D226" s="30"/>
      <c r="E226" s="30"/>
      <c r="F226" s="30"/>
      <c r="G226" s="2">
        <f t="shared" si="21"/>
        <v>0</v>
      </c>
      <c r="H226" s="30"/>
      <c r="I226" s="30"/>
      <c r="J226" s="30"/>
      <c r="K226" s="33" t="str">
        <f t="shared" si="23"/>
        <v/>
      </c>
      <c r="L226" s="30"/>
      <c r="M226" s="33" t="str">
        <f t="shared" si="24"/>
        <v/>
      </c>
      <c r="N226" s="36"/>
      <c r="O226" s="36"/>
      <c r="P226" s="30"/>
      <c r="Q226" s="34" t="str">
        <f t="shared" si="25"/>
        <v/>
      </c>
      <c r="R226" s="39"/>
      <c r="S226" s="32"/>
      <c r="T226" s="4" t="s">
        <v>0</v>
      </c>
      <c r="U226" s="25" t="str">
        <f t="shared" si="22"/>
        <v/>
      </c>
    </row>
    <row r="227" spans="1:21" x14ac:dyDescent="0.15">
      <c r="A227">
        <f t="shared" si="26"/>
        <v>218</v>
      </c>
      <c r="B227" s="29"/>
      <c r="C227" s="30"/>
      <c r="D227" s="30"/>
      <c r="E227" s="30"/>
      <c r="F227" s="30"/>
      <c r="G227" s="2">
        <f t="shared" si="21"/>
        <v>0</v>
      </c>
      <c r="H227" s="30"/>
      <c r="I227" s="30"/>
      <c r="J227" s="30"/>
      <c r="K227" s="33" t="str">
        <f t="shared" si="23"/>
        <v/>
      </c>
      <c r="L227" s="30"/>
      <c r="M227" s="33" t="str">
        <f t="shared" si="24"/>
        <v/>
      </c>
      <c r="N227" s="36"/>
      <c r="O227" s="36"/>
      <c r="P227" s="30"/>
      <c r="Q227" s="34" t="str">
        <f t="shared" si="25"/>
        <v/>
      </c>
      <c r="R227" s="39"/>
      <c r="S227" s="32"/>
      <c r="T227" s="4" t="s">
        <v>0</v>
      </c>
      <c r="U227" s="25" t="str">
        <f t="shared" si="22"/>
        <v/>
      </c>
    </row>
    <row r="228" spans="1:21" x14ac:dyDescent="0.15">
      <c r="A228">
        <f t="shared" si="26"/>
        <v>219</v>
      </c>
      <c r="B228" s="29"/>
      <c r="C228" s="30"/>
      <c r="D228" s="30"/>
      <c r="E228" s="30"/>
      <c r="F228" s="30"/>
      <c r="G228" s="2">
        <f t="shared" si="21"/>
        <v>0</v>
      </c>
      <c r="H228" s="30"/>
      <c r="I228" s="30"/>
      <c r="J228" s="30"/>
      <c r="K228" s="33" t="str">
        <f t="shared" si="23"/>
        <v/>
      </c>
      <c r="L228" s="30"/>
      <c r="M228" s="33" t="str">
        <f t="shared" si="24"/>
        <v/>
      </c>
      <c r="N228" s="36"/>
      <c r="O228" s="36"/>
      <c r="P228" s="30"/>
      <c r="Q228" s="34" t="str">
        <f t="shared" si="25"/>
        <v/>
      </c>
      <c r="R228" s="39"/>
      <c r="S228" s="32"/>
      <c r="T228" s="4" t="s">
        <v>0</v>
      </c>
      <c r="U228" s="25" t="str">
        <f t="shared" si="22"/>
        <v/>
      </c>
    </row>
    <row r="229" spans="1:21" x14ac:dyDescent="0.15">
      <c r="A229">
        <f t="shared" si="26"/>
        <v>220</v>
      </c>
      <c r="B229" s="29"/>
      <c r="C229" s="30"/>
      <c r="D229" s="30"/>
      <c r="E229" s="30"/>
      <c r="F229" s="30"/>
      <c r="G229" s="2">
        <f t="shared" si="21"/>
        <v>0</v>
      </c>
      <c r="H229" s="30"/>
      <c r="I229" s="30"/>
      <c r="J229" s="30"/>
      <c r="K229" s="33" t="str">
        <f t="shared" si="23"/>
        <v/>
      </c>
      <c r="L229" s="30"/>
      <c r="M229" s="33" t="str">
        <f t="shared" si="24"/>
        <v/>
      </c>
      <c r="N229" s="36"/>
      <c r="O229" s="36"/>
      <c r="P229" s="30"/>
      <c r="Q229" s="34" t="str">
        <f t="shared" si="25"/>
        <v/>
      </c>
      <c r="R229" s="39"/>
      <c r="S229" s="32"/>
      <c r="T229" s="4" t="s">
        <v>0</v>
      </c>
      <c r="U229" s="25" t="str">
        <f t="shared" si="22"/>
        <v/>
      </c>
    </row>
    <row r="230" spans="1:21" x14ac:dyDescent="0.15">
      <c r="A230">
        <f t="shared" si="26"/>
        <v>221</v>
      </c>
      <c r="B230" s="29"/>
      <c r="C230" s="30"/>
      <c r="D230" s="30"/>
      <c r="E230" s="30"/>
      <c r="F230" s="30"/>
      <c r="G230" s="2">
        <f t="shared" si="21"/>
        <v>0</v>
      </c>
      <c r="H230" s="30"/>
      <c r="I230" s="30"/>
      <c r="J230" s="30"/>
      <c r="K230" s="33" t="str">
        <f t="shared" si="23"/>
        <v/>
      </c>
      <c r="L230" s="30"/>
      <c r="M230" s="33" t="str">
        <f t="shared" si="24"/>
        <v/>
      </c>
      <c r="N230" s="36"/>
      <c r="O230" s="36"/>
      <c r="P230" s="30"/>
      <c r="Q230" s="34" t="str">
        <f t="shared" si="25"/>
        <v/>
      </c>
      <c r="R230" s="39"/>
      <c r="S230" s="32"/>
      <c r="T230" s="4" t="s">
        <v>0</v>
      </c>
      <c r="U230" s="25" t="str">
        <f t="shared" si="22"/>
        <v/>
      </c>
    </row>
    <row r="231" spans="1:21" x14ac:dyDescent="0.15">
      <c r="A231">
        <f t="shared" si="26"/>
        <v>222</v>
      </c>
      <c r="B231" s="29"/>
      <c r="C231" s="30"/>
      <c r="D231" s="30"/>
      <c r="E231" s="30"/>
      <c r="F231" s="30"/>
      <c r="G231" s="2">
        <f t="shared" si="21"/>
        <v>0</v>
      </c>
      <c r="H231" s="30"/>
      <c r="I231" s="30"/>
      <c r="J231" s="30"/>
      <c r="K231" s="33" t="str">
        <f t="shared" si="23"/>
        <v/>
      </c>
      <c r="L231" s="30"/>
      <c r="M231" s="33" t="str">
        <f t="shared" si="24"/>
        <v/>
      </c>
      <c r="N231" s="36"/>
      <c r="O231" s="36"/>
      <c r="P231" s="30"/>
      <c r="Q231" s="34" t="str">
        <f t="shared" si="25"/>
        <v/>
      </c>
      <c r="R231" s="39"/>
      <c r="S231" s="32"/>
      <c r="T231" s="4" t="s">
        <v>0</v>
      </c>
      <c r="U231" s="25" t="str">
        <f t="shared" si="22"/>
        <v/>
      </c>
    </row>
    <row r="232" spans="1:21" x14ac:dyDescent="0.15">
      <c r="A232">
        <f t="shared" si="26"/>
        <v>223</v>
      </c>
      <c r="B232" s="29"/>
      <c r="C232" s="30"/>
      <c r="D232" s="30"/>
      <c r="E232" s="30"/>
      <c r="F232" s="30"/>
      <c r="G232" s="2">
        <f t="shared" si="21"/>
        <v>0</v>
      </c>
      <c r="H232" s="30"/>
      <c r="I232" s="30"/>
      <c r="J232" s="30"/>
      <c r="K232" s="33" t="str">
        <f t="shared" si="23"/>
        <v/>
      </c>
      <c r="L232" s="30"/>
      <c r="M232" s="33" t="str">
        <f t="shared" si="24"/>
        <v/>
      </c>
      <c r="N232" s="36"/>
      <c r="O232" s="36"/>
      <c r="P232" s="30"/>
      <c r="Q232" s="34" t="str">
        <f t="shared" si="25"/>
        <v/>
      </c>
      <c r="R232" s="39"/>
      <c r="S232" s="32"/>
      <c r="T232" s="4" t="s">
        <v>0</v>
      </c>
      <c r="U232" s="25" t="str">
        <f t="shared" si="22"/>
        <v/>
      </c>
    </row>
    <row r="233" spans="1:21" x14ac:dyDescent="0.15">
      <c r="A233">
        <f t="shared" si="26"/>
        <v>224</v>
      </c>
      <c r="B233" s="29"/>
      <c r="C233" s="30"/>
      <c r="D233" s="30"/>
      <c r="E233" s="30"/>
      <c r="F233" s="30"/>
      <c r="G233" s="2">
        <f t="shared" si="21"/>
        <v>0</v>
      </c>
      <c r="H233" s="30"/>
      <c r="I233" s="30"/>
      <c r="J233" s="30"/>
      <c r="K233" s="33" t="str">
        <f t="shared" si="23"/>
        <v/>
      </c>
      <c r="L233" s="30"/>
      <c r="M233" s="33" t="str">
        <f t="shared" si="24"/>
        <v/>
      </c>
      <c r="N233" s="36"/>
      <c r="O233" s="36"/>
      <c r="P233" s="30"/>
      <c r="Q233" s="34" t="str">
        <f t="shared" si="25"/>
        <v/>
      </c>
      <c r="R233" s="39"/>
      <c r="S233" s="32"/>
      <c r="T233" s="4" t="s">
        <v>0</v>
      </c>
      <c r="U233" s="25" t="str">
        <f t="shared" si="22"/>
        <v/>
      </c>
    </row>
    <row r="234" spans="1:21" x14ac:dyDescent="0.15">
      <c r="A234">
        <f t="shared" si="26"/>
        <v>225</v>
      </c>
      <c r="B234" s="29"/>
      <c r="C234" s="30"/>
      <c r="D234" s="30"/>
      <c r="E234" s="30"/>
      <c r="F234" s="30"/>
      <c r="G234" s="2">
        <f t="shared" si="21"/>
        <v>0</v>
      </c>
      <c r="H234" s="30"/>
      <c r="I234" s="30"/>
      <c r="J234" s="30"/>
      <c r="K234" s="33" t="str">
        <f t="shared" si="23"/>
        <v/>
      </c>
      <c r="L234" s="30"/>
      <c r="M234" s="33" t="str">
        <f t="shared" si="24"/>
        <v/>
      </c>
      <c r="N234" s="36"/>
      <c r="O234" s="36"/>
      <c r="P234" s="30"/>
      <c r="Q234" s="34" t="str">
        <f t="shared" si="25"/>
        <v/>
      </c>
      <c r="R234" s="39"/>
      <c r="S234" s="32"/>
      <c r="T234" s="4" t="s">
        <v>0</v>
      </c>
      <c r="U234" s="25" t="str">
        <f t="shared" si="22"/>
        <v/>
      </c>
    </row>
    <row r="235" spans="1:21" x14ac:dyDescent="0.15">
      <c r="A235">
        <f t="shared" si="26"/>
        <v>226</v>
      </c>
      <c r="B235" s="29"/>
      <c r="C235" s="30"/>
      <c r="D235" s="30"/>
      <c r="E235" s="30"/>
      <c r="F235" s="30"/>
      <c r="G235" s="2">
        <f t="shared" si="21"/>
        <v>0</v>
      </c>
      <c r="H235" s="30"/>
      <c r="I235" s="30"/>
      <c r="J235" s="30"/>
      <c r="K235" s="33" t="str">
        <f t="shared" si="23"/>
        <v/>
      </c>
      <c r="L235" s="30"/>
      <c r="M235" s="33" t="str">
        <f t="shared" si="24"/>
        <v/>
      </c>
      <c r="N235" s="36"/>
      <c r="O235" s="36"/>
      <c r="P235" s="30"/>
      <c r="Q235" s="34" t="str">
        <f t="shared" si="25"/>
        <v/>
      </c>
      <c r="R235" s="39"/>
      <c r="S235" s="32"/>
      <c r="T235" s="4" t="s">
        <v>0</v>
      </c>
      <c r="U235" s="25" t="str">
        <f t="shared" si="22"/>
        <v/>
      </c>
    </row>
    <row r="236" spans="1:21" x14ac:dyDescent="0.15">
      <c r="A236">
        <f t="shared" si="26"/>
        <v>227</v>
      </c>
      <c r="B236" s="29"/>
      <c r="C236" s="30"/>
      <c r="D236" s="30"/>
      <c r="E236" s="30"/>
      <c r="F236" s="30"/>
      <c r="G236" s="2">
        <f t="shared" si="21"/>
        <v>0</v>
      </c>
      <c r="H236" s="30"/>
      <c r="I236" s="30"/>
      <c r="J236" s="30"/>
      <c r="K236" s="33" t="str">
        <f t="shared" si="23"/>
        <v/>
      </c>
      <c r="L236" s="30"/>
      <c r="M236" s="33" t="str">
        <f t="shared" si="24"/>
        <v/>
      </c>
      <c r="N236" s="36"/>
      <c r="O236" s="36"/>
      <c r="P236" s="30"/>
      <c r="Q236" s="34" t="str">
        <f t="shared" si="25"/>
        <v/>
      </c>
      <c r="R236" s="39"/>
      <c r="S236" s="32"/>
      <c r="T236" s="4" t="s">
        <v>0</v>
      </c>
      <c r="U236" s="25" t="str">
        <f t="shared" si="22"/>
        <v/>
      </c>
    </row>
    <row r="237" spans="1:21" x14ac:dyDescent="0.15">
      <c r="A237">
        <f t="shared" si="26"/>
        <v>228</v>
      </c>
      <c r="B237" s="29"/>
      <c r="C237" s="30"/>
      <c r="D237" s="30"/>
      <c r="E237" s="30"/>
      <c r="F237" s="30"/>
      <c r="G237" s="2">
        <f t="shared" si="21"/>
        <v>0</v>
      </c>
      <c r="H237" s="30"/>
      <c r="I237" s="30"/>
      <c r="J237" s="30"/>
      <c r="K237" s="33" t="str">
        <f t="shared" si="23"/>
        <v/>
      </c>
      <c r="L237" s="30"/>
      <c r="M237" s="33" t="str">
        <f t="shared" si="24"/>
        <v/>
      </c>
      <c r="N237" s="36"/>
      <c r="O237" s="36"/>
      <c r="P237" s="30"/>
      <c r="Q237" s="34" t="str">
        <f t="shared" si="25"/>
        <v/>
      </c>
      <c r="R237" s="39"/>
      <c r="S237" s="32"/>
      <c r="T237" s="4" t="s">
        <v>0</v>
      </c>
      <c r="U237" s="25" t="str">
        <f t="shared" si="22"/>
        <v/>
      </c>
    </row>
    <row r="238" spans="1:21" x14ac:dyDescent="0.15">
      <c r="A238">
        <f t="shared" si="26"/>
        <v>229</v>
      </c>
      <c r="B238" s="29"/>
      <c r="C238" s="30"/>
      <c r="D238" s="30"/>
      <c r="E238" s="30"/>
      <c r="F238" s="30"/>
      <c r="G238" s="2">
        <f t="shared" ref="G238:G301" si="27">LENB(E238)+LENB(F238)</f>
        <v>0</v>
      </c>
      <c r="H238" s="30"/>
      <c r="I238" s="30"/>
      <c r="J238" s="30"/>
      <c r="K238" s="33" t="str">
        <f t="shared" si="23"/>
        <v/>
      </c>
      <c r="L238" s="30"/>
      <c r="M238" s="33" t="str">
        <f t="shared" si="24"/>
        <v/>
      </c>
      <c r="N238" s="36"/>
      <c r="O238" s="36"/>
      <c r="P238" s="30"/>
      <c r="Q238" s="34" t="str">
        <f t="shared" si="25"/>
        <v/>
      </c>
      <c r="R238" s="39"/>
      <c r="S238" s="32"/>
      <c r="T238" s="4" t="s">
        <v>0</v>
      </c>
      <c r="U238" s="25" t="str">
        <f t="shared" ref="U238:U301" si="28">IF(B238="●","あわせて同日付の適用終了通知書もご提出ください","")</f>
        <v/>
      </c>
    </row>
    <row r="239" spans="1:21" x14ac:dyDescent="0.15">
      <c r="A239">
        <f t="shared" si="26"/>
        <v>230</v>
      </c>
      <c r="B239" s="29"/>
      <c r="C239" s="30"/>
      <c r="D239" s="30"/>
      <c r="E239" s="30"/>
      <c r="F239" s="30"/>
      <c r="G239" s="2">
        <f t="shared" si="27"/>
        <v>0</v>
      </c>
      <c r="H239" s="30"/>
      <c r="I239" s="30"/>
      <c r="J239" s="30"/>
      <c r="K239" s="33" t="str">
        <f t="shared" si="23"/>
        <v/>
      </c>
      <c r="L239" s="30"/>
      <c r="M239" s="33" t="str">
        <f t="shared" si="24"/>
        <v/>
      </c>
      <c r="N239" s="36"/>
      <c r="O239" s="36"/>
      <c r="P239" s="30"/>
      <c r="Q239" s="34" t="str">
        <f t="shared" si="25"/>
        <v/>
      </c>
      <c r="R239" s="39"/>
      <c r="S239" s="32"/>
      <c r="T239" s="4" t="s">
        <v>0</v>
      </c>
      <c r="U239" s="25" t="str">
        <f t="shared" si="28"/>
        <v/>
      </c>
    </row>
    <row r="240" spans="1:21" x14ac:dyDescent="0.15">
      <c r="A240">
        <f t="shared" si="26"/>
        <v>231</v>
      </c>
      <c r="B240" s="29"/>
      <c r="C240" s="30"/>
      <c r="D240" s="30"/>
      <c r="E240" s="30"/>
      <c r="F240" s="30"/>
      <c r="G240" s="2">
        <f t="shared" si="27"/>
        <v>0</v>
      </c>
      <c r="H240" s="30"/>
      <c r="I240" s="30"/>
      <c r="J240" s="30"/>
      <c r="K240" s="33" t="str">
        <f t="shared" si="23"/>
        <v/>
      </c>
      <c r="L240" s="30"/>
      <c r="M240" s="33" t="str">
        <f t="shared" si="24"/>
        <v/>
      </c>
      <c r="N240" s="36"/>
      <c r="O240" s="36"/>
      <c r="P240" s="30"/>
      <c r="Q240" s="34" t="str">
        <f t="shared" si="25"/>
        <v/>
      </c>
      <c r="R240" s="39"/>
      <c r="S240" s="32"/>
      <c r="T240" s="4" t="s">
        <v>0</v>
      </c>
      <c r="U240" s="25" t="str">
        <f t="shared" si="28"/>
        <v/>
      </c>
    </row>
    <row r="241" spans="1:21" x14ac:dyDescent="0.15">
      <c r="A241">
        <f t="shared" si="26"/>
        <v>232</v>
      </c>
      <c r="B241" s="29"/>
      <c r="C241" s="30"/>
      <c r="D241" s="30"/>
      <c r="E241" s="30"/>
      <c r="F241" s="30"/>
      <c r="G241" s="2">
        <f t="shared" si="27"/>
        <v>0</v>
      </c>
      <c r="H241" s="30"/>
      <c r="I241" s="30"/>
      <c r="J241" s="30"/>
      <c r="K241" s="33" t="str">
        <f t="shared" si="23"/>
        <v/>
      </c>
      <c r="L241" s="30"/>
      <c r="M241" s="33" t="str">
        <f t="shared" si="24"/>
        <v/>
      </c>
      <c r="N241" s="36"/>
      <c r="O241" s="36"/>
      <c r="P241" s="30"/>
      <c r="Q241" s="34" t="str">
        <f t="shared" si="25"/>
        <v/>
      </c>
      <c r="R241" s="39"/>
      <c r="S241" s="32"/>
      <c r="T241" s="4" t="s">
        <v>0</v>
      </c>
      <c r="U241" s="25" t="str">
        <f t="shared" si="28"/>
        <v/>
      </c>
    </row>
    <row r="242" spans="1:21" x14ac:dyDescent="0.15">
      <c r="A242">
        <f t="shared" si="26"/>
        <v>233</v>
      </c>
      <c r="B242" s="29"/>
      <c r="C242" s="30"/>
      <c r="D242" s="30"/>
      <c r="E242" s="30"/>
      <c r="F242" s="30"/>
      <c r="G242" s="2">
        <f t="shared" si="27"/>
        <v>0</v>
      </c>
      <c r="H242" s="30"/>
      <c r="I242" s="30"/>
      <c r="J242" s="30"/>
      <c r="K242" s="33" t="str">
        <f t="shared" si="23"/>
        <v/>
      </c>
      <c r="L242" s="30"/>
      <c r="M242" s="33" t="str">
        <f t="shared" si="24"/>
        <v/>
      </c>
      <c r="N242" s="36"/>
      <c r="O242" s="36"/>
      <c r="P242" s="30"/>
      <c r="Q242" s="34" t="str">
        <f t="shared" si="25"/>
        <v/>
      </c>
      <c r="R242" s="39"/>
      <c r="S242" s="32"/>
      <c r="T242" s="4" t="s">
        <v>0</v>
      </c>
      <c r="U242" s="25" t="str">
        <f t="shared" si="28"/>
        <v/>
      </c>
    </row>
    <row r="243" spans="1:21" x14ac:dyDescent="0.15">
      <c r="A243">
        <f t="shared" si="26"/>
        <v>234</v>
      </c>
      <c r="B243" s="29"/>
      <c r="C243" s="30"/>
      <c r="D243" s="30"/>
      <c r="E243" s="30"/>
      <c r="F243" s="30"/>
      <c r="G243" s="2">
        <f t="shared" si="27"/>
        <v>0</v>
      </c>
      <c r="H243" s="30"/>
      <c r="I243" s="30"/>
      <c r="J243" s="30"/>
      <c r="K243" s="33" t="str">
        <f t="shared" si="23"/>
        <v/>
      </c>
      <c r="L243" s="30"/>
      <c r="M243" s="33" t="str">
        <f t="shared" si="24"/>
        <v/>
      </c>
      <c r="N243" s="36"/>
      <c r="O243" s="36"/>
      <c r="P243" s="30"/>
      <c r="Q243" s="34" t="str">
        <f t="shared" si="25"/>
        <v/>
      </c>
      <c r="R243" s="39"/>
      <c r="S243" s="32"/>
      <c r="T243" s="4" t="s">
        <v>0</v>
      </c>
      <c r="U243" s="25" t="str">
        <f t="shared" si="28"/>
        <v/>
      </c>
    </row>
    <row r="244" spans="1:21" x14ac:dyDescent="0.15">
      <c r="A244">
        <f t="shared" si="26"/>
        <v>235</v>
      </c>
      <c r="B244" s="29"/>
      <c r="C244" s="30"/>
      <c r="D244" s="30"/>
      <c r="E244" s="30"/>
      <c r="F244" s="30"/>
      <c r="G244" s="2">
        <f t="shared" si="27"/>
        <v>0</v>
      </c>
      <c r="H244" s="30"/>
      <c r="I244" s="30"/>
      <c r="J244" s="30"/>
      <c r="K244" s="33" t="str">
        <f t="shared" si="23"/>
        <v/>
      </c>
      <c r="L244" s="30"/>
      <c r="M244" s="33" t="str">
        <f t="shared" si="24"/>
        <v/>
      </c>
      <c r="N244" s="36"/>
      <c r="O244" s="36"/>
      <c r="P244" s="30"/>
      <c r="Q244" s="34" t="str">
        <f t="shared" si="25"/>
        <v/>
      </c>
      <c r="R244" s="39"/>
      <c r="S244" s="32"/>
      <c r="T244" s="4" t="s">
        <v>0</v>
      </c>
      <c r="U244" s="25" t="str">
        <f t="shared" si="28"/>
        <v/>
      </c>
    </row>
    <row r="245" spans="1:21" x14ac:dyDescent="0.15">
      <c r="A245">
        <f t="shared" si="26"/>
        <v>236</v>
      </c>
      <c r="B245" s="29"/>
      <c r="C245" s="30"/>
      <c r="D245" s="30"/>
      <c r="E245" s="30"/>
      <c r="F245" s="30"/>
      <c r="G245" s="2">
        <f t="shared" si="27"/>
        <v>0</v>
      </c>
      <c r="H245" s="30"/>
      <c r="I245" s="30"/>
      <c r="J245" s="30"/>
      <c r="K245" s="33" t="str">
        <f t="shared" si="23"/>
        <v/>
      </c>
      <c r="L245" s="30"/>
      <c r="M245" s="33" t="str">
        <f t="shared" si="24"/>
        <v/>
      </c>
      <c r="N245" s="36"/>
      <c r="O245" s="36"/>
      <c r="P245" s="30"/>
      <c r="Q245" s="34" t="str">
        <f t="shared" si="25"/>
        <v/>
      </c>
      <c r="R245" s="39"/>
      <c r="S245" s="32"/>
      <c r="T245" s="4" t="s">
        <v>0</v>
      </c>
      <c r="U245" s="25" t="str">
        <f t="shared" si="28"/>
        <v/>
      </c>
    </row>
    <row r="246" spans="1:21" x14ac:dyDescent="0.15">
      <c r="A246">
        <f t="shared" si="26"/>
        <v>237</v>
      </c>
      <c r="B246" s="29"/>
      <c r="C246" s="30"/>
      <c r="D246" s="30"/>
      <c r="E246" s="30"/>
      <c r="F246" s="30"/>
      <c r="G246" s="2">
        <f t="shared" si="27"/>
        <v>0</v>
      </c>
      <c r="H246" s="30"/>
      <c r="I246" s="30"/>
      <c r="J246" s="30"/>
      <c r="K246" s="33" t="str">
        <f t="shared" si="23"/>
        <v/>
      </c>
      <c r="L246" s="30"/>
      <c r="M246" s="33" t="str">
        <f t="shared" si="24"/>
        <v/>
      </c>
      <c r="N246" s="36"/>
      <c r="O246" s="36"/>
      <c r="P246" s="30"/>
      <c r="Q246" s="34" t="str">
        <f t="shared" si="25"/>
        <v/>
      </c>
      <c r="R246" s="39"/>
      <c r="S246" s="32"/>
      <c r="T246" s="4" t="s">
        <v>0</v>
      </c>
      <c r="U246" s="25" t="str">
        <f t="shared" si="28"/>
        <v/>
      </c>
    </row>
    <row r="247" spans="1:21" x14ac:dyDescent="0.15">
      <c r="A247">
        <f t="shared" si="26"/>
        <v>238</v>
      </c>
      <c r="B247" s="29"/>
      <c r="C247" s="30"/>
      <c r="D247" s="30"/>
      <c r="E247" s="30"/>
      <c r="F247" s="30"/>
      <c r="G247" s="2">
        <f t="shared" si="27"/>
        <v>0</v>
      </c>
      <c r="H247" s="30"/>
      <c r="I247" s="30"/>
      <c r="J247" s="30"/>
      <c r="K247" s="33" t="str">
        <f t="shared" si="23"/>
        <v/>
      </c>
      <c r="L247" s="30"/>
      <c r="M247" s="33" t="str">
        <f t="shared" si="24"/>
        <v/>
      </c>
      <c r="N247" s="36"/>
      <c r="O247" s="36"/>
      <c r="P247" s="30"/>
      <c r="Q247" s="34" t="str">
        <f t="shared" si="25"/>
        <v/>
      </c>
      <c r="R247" s="39"/>
      <c r="S247" s="32"/>
      <c r="T247" s="4" t="s">
        <v>0</v>
      </c>
      <c r="U247" s="25" t="str">
        <f t="shared" si="28"/>
        <v/>
      </c>
    </row>
    <row r="248" spans="1:21" x14ac:dyDescent="0.15">
      <c r="A248">
        <f t="shared" si="26"/>
        <v>239</v>
      </c>
      <c r="B248" s="29"/>
      <c r="C248" s="30"/>
      <c r="D248" s="30"/>
      <c r="E248" s="30"/>
      <c r="F248" s="30"/>
      <c r="G248" s="2">
        <f t="shared" si="27"/>
        <v>0</v>
      </c>
      <c r="H248" s="30"/>
      <c r="I248" s="30"/>
      <c r="J248" s="30"/>
      <c r="K248" s="33" t="str">
        <f t="shared" si="23"/>
        <v/>
      </c>
      <c r="L248" s="30"/>
      <c r="M248" s="33" t="str">
        <f t="shared" si="24"/>
        <v/>
      </c>
      <c r="N248" s="36"/>
      <c r="O248" s="36"/>
      <c r="P248" s="30"/>
      <c r="Q248" s="34" t="str">
        <f t="shared" si="25"/>
        <v/>
      </c>
      <c r="R248" s="39"/>
      <c r="S248" s="32"/>
      <c r="T248" s="4" t="s">
        <v>0</v>
      </c>
      <c r="U248" s="25" t="str">
        <f t="shared" si="28"/>
        <v/>
      </c>
    </row>
    <row r="249" spans="1:21" x14ac:dyDescent="0.15">
      <c r="A249">
        <f t="shared" si="26"/>
        <v>240</v>
      </c>
      <c r="B249" s="29"/>
      <c r="C249" s="30"/>
      <c r="D249" s="30"/>
      <c r="E249" s="30"/>
      <c r="F249" s="30"/>
      <c r="G249" s="2">
        <f t="shared" si="27"/>
        <v>0</v>
      </c>
      <c r="H249" s="30"/>
      <c r="I249" s="30"/>
      <c r="J249" s="30"/>
      <c r="K249" s="33" t="str">
        <f t="shared" si="23"/>
        <v/>
      </c>
      <c r="L249" s="30"/>
      <c r="M249" s="33" t="str">
        <f t="shared" si="24"/>
        <v/>
      </c>
      <c r="N249" s="36"/>
      <c r="O249" s="36"/>
      <c r="P249" s="30"/>
      <c r="Q249" s="34" t="str">
        <f t="shared" si="25"/>
        <v/>
      </c>
      <c r="R249" s="39"/>
      <c r="S249" s="32"/>
      <c r="T249" s="4" t="s">
        <v>0</v>
      </c>
      <c r="U249" s="25" t="str">
        <f t="shared" si="28"/>
        <v/>
      </c>
    </row>
    <row r="250" spans="1:21" x14ac:dyDescent="0.15">
      <c r="A250">
        <f t="shared" si="26"/>
        <v>241</v>
      </c>
      <c r="B250" s="29"/>
      <c r="C250" s="30"/>
      <c r="D250" s="30"/>
      <c r="E250" s="30"/>
      <c r="F250" s="30"/>
      <c r="G250" s="2">
        <f t="shared" si="27"/>
        <v>0</v>
      </c>
      <c r="H250" s="30"/>
      <c r="I250" s="30"/>
      <c r="J250" s="30"/>
      <c r="K250" s="33" t="str">
        <f t="shared" si="23"/>
        <v/>
      </c>
      <c r="L250" s="30"/>
      <c r="M250" s="33" t="str">
        <f t="shared" si="24"/>
        <v/>
      </c>
      <c r="N250" s="36"/>
      <c r="O250" s="36"/>
      <c r="P250" s="30"/>
      <c r="Q250" s="34" t="str">
        <f t="shared" si="25"/>
        <v/>
      </c>
      <c r="R250" s="39"/>
      <c r="S250" s="32"/>
      <c r="T250" s="4" t="s">
        <v>0</v>
      </c>
      <c r="U250" s="25" t="str">
        <f t="shared" si="28"/>
        <v/>
      </c>
    </row>
    <row r="251" spans="1:21" x14ac:dyDescent="0.15">
      <c r="A251">
        <f t="shared" si="26"/>
        <v>242</v>
      </c>
      <c r="B251" s="29"/>
      <c r="C251" s="30"/>
      <c r="D251" s="30"/>
      <c r="E251" s="30"/>
      <c r="F251" s="30"/>
      <c r="G251" s="2">
        <f t="shared" si="27"/>
        <v>0</v>
      </c>
      <c r="H251" s="30"/>
      <c r="I251" s="30"/>
      <c r="J251" s="30"/>
      <c r="K251" s="33" t="str">
        <f t="shared" si="23"/>
        <v/>
      </c>
      <c r="L251" s="30"/>
      <c r="M251" s="33" t="str">
        <f t="shared" si="24"/>
        <v/>
      </c>
      <c r="N251" s="36"/>
      <c r="O251" s="36"/>
      <c r="P251" s="30"/>
      <c r="Q251" s="34" t="str">
        <f t="shared" si="25"/>
        <v/>
      </c>
      <c r="R251" s="39"/>
      <c r="S251" s="32"/>
      <c r="T251" s="4" t="s">
        <v>0</v>
      </c>
      <c r="U251" s="25" t="str">
        <f t="shared" si="28"/>
        <v/>
      </c>
    </row>
    <row r="252" spans="1:21" x14ac:dyDescent="0.15">
      <c r="A252">
        <f t="shared" si="26"/>
        <v>243</v>
      </c>
      <c r="B252" s="29"/>
      <c r="C252" s="30"/>
      <c r="D252" s="30"/>
      <c r="E252" s="30"/>
      <c r="F252" s="30"/>
      <c r="G252" s="2">
        <f t="shared" si="27"/>
        <v>0</v>
      </c>
      <c r="H252" s="30"/>
      <c r="I252" s="30"/>
      <c r="J252" s="30"/>
      <c r="K252" s="33" t="str">
        <f t="shared" si="23"/>
        <v/>
      </c>
      <c r="L252" s="30"/>
      <c r="M252" s="33" t="str">
        <f t="shared" si="24"/>
        <v/>
      </c>
      <c r="N252" s="36"/>
      <c r="O252" s="36"/>
      <c r="P252" s="30"/>
      <c r="Q252" s="34" t="str">
        <f t="shared" si="25"/>
        <v/>
      </c>
      <c r="R252" s="39"/>
      <c r="S252" s="32"/>
      <c r="T252" s="4" t="s">
        <v>0</v>
      </c>
      <c r="U252" s="25" t="str">
        <f t="shared" si="28"/>
        <v/>
      </c>
    </row>
    <row r="253" spans="1:21" x14ac:dyDescent="0.15">
      <c r="A253">
        <f t="shared" si="26"/>
        <v>244</v>
      </c>
      <c r="B253" s="29"/>
      <c r="C253" s="30"/>
      <c r="D253" s="30"/>
      <c r="E253" s="30"/>
      <c r="F253" s="30"/>
      <c r="G253" s="2">
        <f t="shared" si="27"/>
        <v>0</v>
      </c>
      <c r="H253" s="30"/>
      <c r="I253" s="30"/>
      <c r="J253" s="30"/>
      <c r="K253" s="33" t="str">
        <f t="shared" si="23"/>
        <v/>
      </c>
      <c r="L253" s="30"/>
      <c r="M253" s="33" t="str">
        <f t="shared" si="24"/>
        <v/>
      </c>
      <c r="N253" s="36"/>
      <c r="O253" s="36"/>
      <c r="P253" s="30"/>
      <c r="Q253" s="34" t="str">
        <f t="shared" si="25"/>
        <v/>
      </c>
      <c r="R253" s="39"/>
      <c r="S253" s="32"/>
      <c r="T253" s="4" t="s">
        <v>0</v>
      </c>
      <c r="U253" s="25" t="str">
        <f t="shared" si="28"/>
        <v/>
      </c>
    </row>
    <row r="254" spans="1:21" x14ac:dyDescent="0.15">
      <c r="A254">
        <f t="shared" si="26"/>
        <v>245</v>
      </c>
      <c r="B254" s="29"/>
      <c r="C254" s="30"/>
      <c r="D254" s="30"/>
      <c r="E254" s="30"/>
      <c r="F254" s="30"/>
      <c r="G254" s="2">
        <f t="shared" si="27"/>
        <v>0</v>
      </c>
      <c r="H254" s="30"/>
      <c r="I254" s="30"/>
      <c r="J254" s="30"/>
      <c r="K254" s="33" t="str">
        <f t="shared" si="23"/>
        <v/>
      </c>
      <c r="L254" s="30"/>
      <c r="M254" s="33" t="str">
        <f t="shared" si="24"/>
        <v/>
      </c>
      <c r="N254" s="36"/>
      <c r="O254" s="36"/>
      <c r="P254" s="30"/>
      <c r="Q254" s="34" t="str">
        <f t="shared" si="25"/>
        <v/>
      </c>
      <c r="R254" s="39"/>
      <c r="S254" s="32"/>
      <c r="T254" s="4" t="s">
        <v>0</v>
      </c>
      <c r="U254" s="25" t="str">
        <f t="shared" si="28"/>
        <v/>
      </c>
    </row>
    <row r="255" spans="1:21" x14ac:dyDescent="0.15">
      <c r="A255">
        <f t="shared" si="26"/>
        <v>246</v>
      </c>
      <c r="B255" s="29"/>
      <c r="C255" s="30"/>
      <c r="D255" s="30"/>
      <c r="E255" s="30"/>
      <c r="F255" s="30"/>
      <c r="G255" s="2">
        <f t="shared" si="27"/>
        <v>0</v>
      </c>
      <c r="H255" s="30"/>
      <c r="I255" s="30"/>
      <c r="J255" s="30"/>
      <c r="K255" s="33" t="str">
        <f t="shared" si="23"/>
        <v/>
      </c>
      <c r="L255" s="30"/>
      <c r="M255" s="33" t="str">
        <f t="shared" si="24"/>
        <v/>
      </c>
      <c r="N255" s="36"/>
      <c r="O255" s="36"/>
      <c r="P255" s="30"/>
      <c r="Q255" s="34" t="str">
        <f t="shared" si="25"/>
        <v/>
      </c>
      <c r="R255" s="39"/>
      <c r="S255" s="32"/>
      <c r="T255" s="4" t="s">
        <v>0</v>
      </c>
      <c r="U255" s="25" t="str">
        <f t="shared" si="28"/>
        <v/>
      </c>
    </row>
    <row r="256" spans="1:21" x14ac:dyDescent="0.15">
      <c r="A256">
        <f t="shared" si="26"/>
        <v>247</v>
      </c>
      <c r="B256" s="29"/>
      <c r="C256" s="30"/>
      <c r="D256" s="30"/>
      <c r="E256" s="30"/>
      <c r="F256" s="30"/>
      <c r="G256" s="2">
        <f t="shared" si="27"/>
        <v>0</v>
      </c>
      <c r="H256" s="30"/>
      <c r="I256" s="30"/>
      <c r="J256" s="30"/>
      <c r="K256" s="33" t="str">
        <f t="shared" si="23"/>
        <v/>
      </c>
      <c r="L256" s="30"/>
      <c r="M256" s="33" t="str">
        <f t="shared" si="24"/>
        <v/>
      </c>
      <c r="N256" s="36"/>
      <c r="O256" s="36"/>
      <c r="P256" s="30"/>
      <c r="Q256" s="34" t="str">
        <f t="shared" si="25"/>
        <v/>
      </c>
      <c r="R256" s="39"/>
      <c r="S256" s="32"/>
      <c r="T256" s="4" t="s">
        <v>0</v>
      </c>
      <c r="U256" s="25" t="str">
        <f t="shared" si="28"/>
        <v/>
      </c>
    </row>
    <row r="257" spans="1:21" x14ac:dyDescent="0.15">
      <c r="A257">
        <f t="shared" si="26"/>
        <v>248</v>
      </c>
      <c r="B257" s="29"/>
      <c r="C257" s="30"/>
      <c r="D257" s="30"/>
      <c r="E257" s="30"/>
      <c r="F257" s="30"/>
      <c r="G257" s="2">
        <f t="shared" si="27"/>
        <v>0</v>
      </c>
      <c r="H257" s="30"/>
      <c r="I257" s="30"/>
      <c r="J257" s="30"/>
      <c r="K257" s="33" t="str">
        <f t="shared" si="23"/>
        <v/>
      </c>
      <c r="L257" s="30"/>
      <c r="M257" s="33" t="str">
        <f t="shared" si="24"/>
        <v/>
      </c>
      <c r="N257" s="36"/>
      <c r="O257" s="36"/>
      <c r="P257" s="30"/>
      <c r="Q257" s="34" t="str">
        <f t="shared" si="25"/>
        <v/>
      </c>
      <c r="R257" s="39"/>
      <c r="S257" s="32"/>
      <c r="T257" s="4" t="s">
        <v>0</v>
      </c>
      <c r="U257" s="25" t="str">
        <f t="shared" si="28"/>
        <v/>
      </c>
    </row>
    <row r="258" spans="1:21" x14ac:dyDescent="0.15">
      <c r="A258">
        <f t="shared" si="26"/>
        <v>249</v>
      </c>
      <c r="B258" s="29"/>
      <c r="C258" s="30"/>
      <c r="D258" s="30"/>
      <c r="E258" s="30"/>
      <c r="F258" s="30"/>
      <c r="G258" s="2">
        <f t="shared" si="27"/>
        <v>0</v>
      </c>
      <c r="H258" s="30"/>
      <c r="I258" s="30"/>
      <c r="J258" s="30"/>
      <c r="K258" s="33" t="str">
        <f t="shared" si="23"/>
        <v/>
      </c>
      <c r="L258" s="30"/>
      <c r="M258" s="33" t="str">
        <f t="shared" si="24"/>
        <v/>
      </c>
      <c r="N258" s="36"/>
      <c r="O258" s="36"/>
      <c r="P258" s="30"/>
      <c r="Q258" s="34" t="str">
        <f t="shared" si="25"/>
        <v/>
      </c>
      <c r="R258" s="39"/>
      <c r="S258" s="32"/>
      <c r="T258" s="4" t="s">
        <v>0</v>
      </c>
      <c r="U258" s="25" t="str">
        <f t="shared" si="28"/>
        <v/>
      </c>
    </row>
    <row r="259" spans="1:21" x14ac:dyDescent="0.15">
      <c r="A259">
        <f t="shared" si="26"/>
        <v>250</v>
      </c>
      <c r="B259" s="29"/>
      <c r="C259" s="30"/>
      <c r="D259" s="30"/>
      <c r="E259" s="30"/>
      <c r="F259" s="30"/>
      <c r="G259" s="2">
        <f t="shared" si="27"/>
        <v>0</v>
      </c>
      <c r="H259" s="30"/>
      <c r="I259" s="30"/>
      <c r="J259" s="30"/>
      <c r="K259" s="33" t="str">
        <f t="shared" si="23"/>
        <v/>
      </c>
      <c r="L259" s="30"/>
      <c r="M259" s="33" t="str">
        <f t="shared" si="24"/>
        <v/>
      </c>
      <c r="N259" s="36"/>
      <c r="O259" s="36"/>
      <c r="P259" s="30"/>
      <c r="Q259" s="34" t="str">
        <f t="shared" si="25"/>
        <v/>
      </c>
      <c r="R259" s="39"/>
      <c r="S259" s="32"/>
      <c r="T259" s="4" t="s">
        <v>0</v>
      </c>
      <c r="U259" s="25" t="str">
        <f t="shared" si="28"/>
        <v/>
      </c>
    </row>
    <row r="260" spans="1:21" x14ac:dyDescent="0.15">
      <c r="A260">
        <f t="shared" si="26"/>
        <v>251</v>
      </c>
      <c r="B260" s="29"/>
      <c r="C260" s="30"/>
      <c r="D260" s="30"/>
      <c r="E260" s="30"/>
      <c r="F260" s="30"/>
      <c r="G260" s="2">
        <f t="shared" si="27"/>
        <v>0</v>
      </c>
      <c r="H260" s="30"/>
      <c r="I260" s="30"/>
      <c r="J260" s="30"/>
      <c r="K260" s="33" t="str">
        <f t="shared" si="23"/>
        <v/>
      </c>
      <c r="L260" s="30"/>
      <c r="M260" s="33" t="str">
        <f t="shared" si="24"/>
        <v/>
      </c>
      <c r="N260" s="36"/>
      <c r="O260" s="36"/>
      <c r="P260" s="30"/>
      <c r="Q260" s="34" t="str">
        <f t="shared" si="25"/>
        <v/>
      </c>
      <c r="R260" s="39"/>
      <c r="S260" s="32"/>
      <c r="T260" s="4" t="s">
        <v>0</v>
      </c>
      <c r="U260" s="25" t="str">
        <f t="shared" si="28"/>
        <v/>
      </c>
    </row>
    <row r="261" spans="1:21" x14ac:dyDescent="0.15">
      <c r="A261">
        <f t="shared" si="26"/>
        <v>252</v>
      </c>
      <c r="B261" s="29"/>
      <c r="C261" s="30"/>
      <c r="D261" s="30"/>
      <c r="E261" s="30"/>
      <c r="F261" s="30"/>
      <c r="G261" s="2">
        <f t="shared" si="27"/>
        <v>0</v>
      </c>
      <c r="H261" s="30"/>
      <c r="I261" s="30"/>
      <c r="J261" s="30"/>
      <c r="K261" s="33" t="str">
        <f t="shared" si="23"/>
        <v/>
      </c>
      <c r="L261" s="30"/>
      <c r="M261" s="33" t="str">
        <f t="shared" si="24"/>
        <v/>
      </c>
      <c r="N261" s="36"/>
      <c r="O261" s="36"/>
      <c r="P261" s="30"/>
      <c r="Q261" s="34" t="str">
        <f t="shared" si="25"/>
        <v/>
      </c>
      <c r="R261" s="39"/>
      <c r="S261" s="32"/>
      <c r="T261" s="4" t="s">
        <v>0</v>
      </c>
      <c r="U261" s="25" t="str">
        <f t="shared" si="28"/>
        <v/>
      </c>
    </row>
    <row r="262" spans="1:21" x14ac:dyDescent="0.15">
      <c r="A262">
        <f t="shared" si="26"/>
        <v>253</v>
      </c>
      <c r="B262" s="29"/>
      <c r="C262" s="30"/>
      <c r="D262" s="30"/>
      <c r="E262" s="30"/>
      <c r="F262" s="30"/>
      <c r="G262" s="2">
        <f t="shared" si="27"/>
        <v>0</v>
      </c>
      <c r="H262" s="30"/>
      <c r="I262" s="30"/>
      <c r="J262" s="30"/>
      <c r="K262" s="33" t="str">
        <f t="shared" si="23"/>
        <v/>
      </c>
      <c r="L262" s="30"/>
      <c r="M262" s="33" t="str">
        <f t="shared" si="24"/>
        <v/>
      </c>
      <c r="N262" s="36"/>
      <c r="O262" s="36"/>
      <c r="P262" s="30"/>
      <c r="Q262" s="34" t="str">
        <f t="shared" si="25"/>
        <v/>
      </c>
      <c r="R262" s="39"/>
      <c r="S262" s="32"/>
      <c r="T262" s="4" t="s">
        <v>0</v>
      </c>
      <c r="U262" s="25" t="str">
        <f t="shared" si="28"/>
        <v/>
      </c>
    </row>
    <row r="263" spans="1:21" x14ac:dyDescent="0.15">
      <c r="A263">
        <f t="shared" si="26"/>
        <v>254</v>
      </c>
      <c r="B263" s="29"/>
      <c r="C263" s="30"/>
      <c r="D263" s="30"/>
      <c r="E263" s="30"/>
      <c r="F263" s="30"/>
      <c r="G263" s="2">
        <f t="shared" si="27"/>
        <v>0</v>
      </c>
      <c r="H263" s="30"/>
      <c r="I263" s="30"/>
      <c r="J263" s="30"/>
      <c r="K263" s="33" t="str">
        <f t="shared" si="23"/>
        <v/>
      </c>
      <c r="L263" s="30"/>
      <c r="M263" s="33" t="str">
        <f t="shared" si="24"/>
        <v/>
      </c>
      <c r="N263" s="36"/>
      <c r="O263" s="36"/>
      <c r="P263" s="30"/>
      <c r="Q263" s="34" t="str">
        <f t="shared" si="25"/>
        <v/>
      </c>
      <c r="R263" s="39"/>
      <c r="S263" s="32"/>
      <c r="T263" s="4" t="s">
        <v>0</v>
      </c>
      <c r="U263" s="25" t="str">
        <f t="shared" si="28"/>
        <v/>
      </c>
    </row>
    <row r="264" spans="1:21" x14ac:dyDescent="0.15">
      <c r="A264">
        <f t="shared" si="26"/>
        <v>255</v>
      </c>
      <c r="B264" s="29"/>
      <c r="C264" s="30"/>
      <c r="D264" s="30"/>
      <c r="E264" s="30"/>
      <c r="F264" s="30"/>
      <c r="G264" s="2">
        <f t="shared" si="27"/>
        <v>0</v>
      </c>
      <c r="H264" s="30"/>
      <c r="I264" s="30"/>
      <c r="J264" s="30"/>
      <c r="K264" s="33" t="str">
        <f t="shared" si="23"/>
        <v/>
      </c>
      <c r="L264" s="30"/>
      <c r="M264" s="33" t="str">
        <f t="shared" si="24"/>
        <v/>
      </c>
      <c r="N264" s="36"/>
      <c r="O264" s="36"/>
      <c r="P264" s="30"/>
      <c r="Q264" s="34" t="str">
        <f t="shared" si="25"/>
        <v/>
      </c>
      <c r="R264" s="39"/>
      <c r="S264" s="32"/>
      <c r="T264" s="4" t="s">
        <v>0</v>
      </c>
      <c r="U264" s="25" t="str">
        <f t="shared" si="28"/>
        <v/>
      </c>
    </row>
    <row r="265" spans="1:21" x14ac:dyDescent="0.15">
      <c r="A265">
        <f t="shared" si="26"/>
        <v>256</v>
      </c>
      <c r="B265" s="29"/>
      <c r="C265" s="30"/>
      <c r="D265" s="30"/>
      <c r="E265" s="30"/>
      <c r="F265" s="30"/>
      <c r="G265" s="2">
        <f t="shared" si="27"/>
        <v>0</v>
      </c>
      <c r="H265" s="30"/>
      <c r="I265" s="30"/>
      <c r="J265" s="30"/>
      <c r="K265" s="33" t="str">
        <f t="shared" si="23"/>
        <v/>
      </c>
      <c r="L265" s="30"/>
      <c r="M265" s="33" t="str">
        <f t="shared" si="24"/>
        <v/>
      </c>
      <c r="N265" s="36"/>
      <c r="O265" s="36"/>
      <c r="P265" s="30"/>
      <c r="Q265" s="34" t="str">
        <f t="shared" si="25"/>
        <v/>
      </c>
      <c r="R265" s="39"/>
      <c r="S265" s="32"/>
      <c r="T265" s="4" t="s">
        <v>0</v>
      </c>
      <c r="U265" s="25" t="str">
        <f t="shared" si="28"/>
        <v/>
      </c>
    </row>
    <row r="266" spans="1:21" x14ac:dyDescent="0.15">
      <c r="A266">
        <f t="shared" si="26"/>
        <v>257</v>
      </c>
      <c r="B266" s="29"/>
      <c r="C266" s="30"/>
      <c r="D266" s="30"/>
      <c r="E266" s="30"/>
      <c r="F266" s="30"/>
      <c r="G266" s="2">
        <f t="shared" si="27"/>
        <v>0</v>
      </c>
      <c r="H266" s="30"/>
      <c r="I266" s="30"/>
      <c r="J266" s="30"/>
      <c r="K266" s="33" t="str">
        <f t="shared" si="23"/>
        <v/>
      </c>
      <c r="L266" s="30"/>
      <c r="M266" s="33" t="str">
        <f t="shared" si="24"/>
        <v/>
      </c>
      <c r="N266" s="36"/>
      <c r="O266" s="36"/>
      <c r="P266" s="30"/>
      <c r="Q266" s="34" t="str">
        <f t="shared" si="25"/>
        <v/>
      </c>
      <c r="R266" s="39"/>
      <c r="S266" s="32"/>
      <c r="T266" s="4" t="s">
        <v>0</v>
      </c>
      <c r="U266" s="25" t="str">
        <f t="shared" si="28"/>
        <v/>
      </c>
    </row>
    <row r="267" spans="1:21" x14ac:dyDescent="0.15">
      <c r="A267">
        <f t="shared" si="26"/>
        <v>258</v>
      </c>
      <c r="B267" s="29"/>
      <c r="C267" s="30"/>
      <c r="D267" s="30"/>
      <c r="E267" s="30"/>
      <c r="F267" s="30"/>
      <c r="G267" s="2">
        <f t="shared" si="27"/>
        <v>0</v>
      </c>
      <c r="H267" s="30"/>
      <c r="I267" s="30"/>
      <c r="J267" s="30"/>
      <c r="K267" s="33" t="str">
        <f t="shared" ref="K267:K330" si="29">IF(J267=5,"男",IF(J267=6,"女",""))</f>
        <v/>
      </c>
      <c r="L267" s="30"/>
      <c r="M267" s="33" t="str">
        <f t="shared" ref="M267:M330" si="30">IF(L267=3,"大正",(IF(L267=5,"昭和",IF(L267=7,"平成",IF(L267=2,"令和",IF(L267=8,"西暦20",IF(L267=9,"西暦19","")))))))</f>
        <v/>
      </c>
      <c r="N267" s="36"/>
      <c r="O267" s="36"/>
      <c r="P267" s="30"/>
      <c r="Q267" s="34" t="str">
        <f t="shared" ref="Q267:Q330" si="31">IF(P267=3,"大正",(IF(P267=5,"昭和",IF(P267=7,"平成",IF(P267=2,"令和",IF(P267=8,"西暦20",IF(P267=9,"西暦19","")))))))</f>
        <v/>
      </c>
      <c r="R267" s="39"/>
      <c r="S267" s="32"/>
      <c r="T267" s="4" t="s">
        <v>0</v>
      </c>
      <c r="U267" s="25" t="str">
        <f t="shared" si="28"/>
        <v/>
      </c>
    </row>
    <row r="268" spans="1:21" x14ac:dyDescent="0.15">
      <c r="A268">
        <f t="shared" si="26"/>
        <v>259</v>
      </c>
      <c r="B268" s="29"/>
      <c r="C268" s="30"/>
      <c r="D268" s="30"/>
      <c r="E268" s="30"/>
      <c r="F268" s="30"/>
      <c r="G268" s="2">
        <f t="shared" si="27"/>
        <v>0</v>
      </c>
      <c r="H268" s="30"/>
      <c r="I268" s="30"/>
      <c r="J268" s="30"/>
      <c r="K268" s="33" t="str">
        <f t="shared" si="29"/>
        <v/>
      </c>
      <c r="L268" s="30"/>
      <c r="M268" s="33" t="str">
        <f t="shared" si="30"/>
        <v/>
      </c>
      <c r="N268" s="36"/>
      <c r="O268" s="36"/>
      <c r="P268" s="30"/>
      <c r="Q268" s="34" t="str">
        <f t="shared" si="31"/>
        <v/>
      </c>
      <c r="R268" s="39"/>
      <c r="S268" s="32"/>
      <c r="T268" s="4" t="s">
        <v>0</v>
      </c>
      <c r="U268" s="25" t="str">
        <f t="shared" si="28"/>
        <v/>
      </c>
    </row>
    <row r="269" spans="1:21" x14ac:dyDescent="0.15">
      <c r="A269">
        <f t="shared" si="26"/>
        <v>260</v>
      </c>
      <c r="B269" s="29"/>
      <c r="C269" s="30"/>
      <c r="D269" s="30"/>
      <c r="E269" s="30"/>
      <c r="F269" s="30"/>
      <c r="G269" s="2">
        <f t="shared" si="27"/>
        <v>0</v>
      </c>
      <c r="H269" s="30"/>
      <c r="I269" s="30"/>
      <c r="J269" s="30"/>
      <c r="K269" s="33" t="str">
        <f t="shared" si="29"/>
        <v/>
      </c>
      <c r="L269" s="30"/>
      <c r="M269" s="33" t="str">
        <f t="shared" si="30"/>
        <v/>
      </c>
      <c r="N269" s="36"/>
      <c r="O269" s="36"/>
      <c r="P269" s="30"/>
      <c r="Q269" s="34" t="str">
        <f t="shared" si="31"/>
        <v/>
      </c>
      <c r="R269" s="39"/>
      <c r="S269" s="32"/>
      <c r="T269" s="4" t="s">
        <v>0</v>
      </c>
      <c r="U269" s="25" t="str">
        <f t="shared" si="28"/>
        <v/>
      </c>
    </row>
    <row r="270" spans="1:21" x14ac:dyDescent="0.15">
      <c r="A270">
        <f t="shared" si="26"/>
        <v>261</v>
      </c>
      <c r="B270" s="29"/>
      <c r="C270" s="30"/>
      <c r="D270" s="30"/>
      <c r="E270" s="30"/>
      <c r="F270" s="30"/>
      <c r="G270" s="2">
        <f t="shared" si="27"/>
        <v>0</v>
      </c>
      <c r="H270" s="30"/>
      <c r="I270" s="30"/>
      <c r="J270" s="30"/>
      <c r="K270" s="33" t="str">
        <f t="shared" si="29"/>
        <v/>
      </c>
      <c r="L270" s="30"/>
      <c r="M270" s="33" t="str">
        <f t="shared" si="30"/>
        <v/>
      </c>
      <c r="N270" s="36"/>
      <c r="O270" s="36"/>
      <c r="P270" s="30"/>
      <c r="Q270" s="34" t="str">
        <f t="shared" si="31"/>
        <v/>
      </c>
      <c r="R270" s="39"/>
      <c r="S270" s="32"/>
      <c r="T270" s="4" t="s">
        <v>0</v>
      </c>
      <c r="U270" s="25" t="str">
        <f t="shared" si="28"/>
        <v/>
      </c>
    </row>
    <row r="271" spans="1:21" x14ac:dyDescent="0.15">
      <c r="A271">
        <f t="shared" si="26"/>
        <v>262</v>
      </c>
      <c r="B271" s="29"/>
      <c r="C271" s="30"/>
      <c r="D271" s="30"/>
      <c r="E271" s="30"/>
      <c r="F271" s="30"/>
      <c r="G271" s="2">
        <f t="shared" si="27"/>
        <v>0</v>
      </c>
      <c r="H271" s="30"/>
      <c r="I271" s="30"/>
      <c r="J271" s="30"/>
      <c r="K271" s="33" t="str">
        <f t="shared" si="29"/>
        <v/>
      </c>
      <c r="L271" s="30"/>
      <c r="M271" s="33" t="str">
        <f t="shared" si="30"/>
        <v/>
      </c>
      <c r="N271" s="36"/>
      <c r="O271" s="36"/>
      <c r="P271" s="30"/>
      <c r="Q271" s="34" t="str">
        <f t="shared" si="31"/>
        <v/>
      </c>
      <c r="R271" s="39"/>
      <c r="S271" s="32"/>
      <c r="T271" s="4" t="s">
        <v>0</v>
      </c>
      <c r="U271" s="25" t="str">
        <f t="shared" si="28"/>
        <v/>
      </c>
    </row>
    <row r="272" spans="1:21" x14ac:dyDescent="0.15">
      <c r="A272">
        <f t="shared" si="26"/>
        <v>263</v>
      </c>
      <c r="B272" s="29"/>
      <c r="C272" s="30"/>
      <c r="D272" s="30"/>
      <c r="E272" s="30"/>
      <c r="F272" s="30"/>
      <c r="G272" s="2">
        <f t="shared" si="27"/>
        <v>0</v>
      </c>
      <c r="H272" s="30"/>
      <c r="I272" s="30"/>
      <c r="J272" s="30"/>
      <c r="K272" s="33" t="str">
        <f t="shared" si="29"/>
        <v/>
      </c>
      <c r="L272" s="30"/>
      <c r="M272" s="33" t="str">
        <f t="shared" si="30"/>
        <v/>
      </c>
      <c r="N272" s="36"/>
      <c r="O272" s="36"/>
      <c r="P272" s="30"/>
      <c r="Q272" s="34" t="str">
        <f t="shared" si="31"/>
        <v/>
      </c>
      <c r="R272" s="39"/>
      <c r="S272" s="32"/>
      <c r="T272" s="4" t="s">
        <v>0</v>
      </c>
      <c r="U272" s="25" t="str">
        <f t="shared" si="28"/>
        <v/>
      </c>
    </row>
    <row r="273" spans="1:21" x14ac:dyDescent="0.15">
      <c r="A273">
        <f t="shared" si="26"/>
        <v>264</v>
      </c>
      <c r="B273" s="29"/>
      <c r="C273" s="30"/>
      <c r="D273" s="30"/>
      <c r="E273" s="30"/>
      <c r="F273" s="30"/>
      <c r="G273" s="2">
        <f t="shared" si="27"/>
        <v>0</v>
      </c>
      <c r="H273" s="30"/>
      <c r="I273" s="30"/>
      <c r="J273" s="30"/>
      <c r="K273" s="33" t="str">
        <f t="shared" si="29"/>
        <v/>
      </c>
      <c r="L273" s="30"/>
      <c r="M273" s="33" t="str">
        <f t="shared" si="30"/>
        <v/>
      </c>
      <c r="N273" s="36"/>
      <c r="O273" s="36"/>
      <c r="P273" s="30"/>
      <c r="Q273" s="34" t="str">
        <f t="shared" si="31"/>
        <v/>
      </c>
      <c r="R273" s="39"/>
      <c r="S273" s="32"/>
      <c r="T273" s="4" t="s">
        <v>0</v>
      </c>
      <c r="U273" s="25" t="str">
        <f t="shared" si="28"/>
        <v/>
      </c>
    </row>
    <row r="274" spans="1:21" x14ac:dyDescent="0.15">
      <c r="A274">
        <f t="shared" si="26"/>
        <v>265</v>
      </c>
      <c r="B274" s="29"/>
      <c r="C274" s="30"/>
      <c r="D274" s="30"/>
      <c r="E274" s="30"/>
      <c r="F274" s="30"/>
      <c r="G274" s="2">
        <f t="shared" si="27"/>
        <v>0</v>
      </c>
      <c r="H274" s="30"/>
      <c r="I274" s="30"/>
      <c r="J274" s="30"/>
      <c r="K274" s="33" t="str">
        <f t="shared" si="29"/>
        <v/>
      </c>
      <c r="L274" s="30"/>
      <c r="M274" s="33" t="str">
        <f t="shared" si="30"/>
        <v/>
      </c>
      <c r="N274" s="36"/>
      <c r="O274" s="36"/>
      <c r="P274" s="30"/>
      <c r="Q274" s="34" t="str">
        <f t="shared" si="31"/>
        <v/>
      </c>
      <c r="R274" s="39"/>
      <c r="S274" s="32"/>
      <c r="T274" s="4" t="s">
        <v>0</v>
      </c>
      <c r="U274" s="25" t="str">
        <f t="shared" si="28"/>
        <v/>
      </c>
    </row>
    <row r="275" spans="1:21" x14ac:dyDescent="0.15">
      <c r="A275">
        <f t="shared" si="26"/>
        <v>266</v>
      </c>
      <c r="B275" s="29"/>
      <c r="C275" s="30"/>
      <c r="D275" s="30"/>
      <c r="E275" s="30"/>
      <c r="F275" s="30"/>
      <c r="G275" s="2">
        <f t="shared" si="27"/>
        <v>0</v>
      </c>
      <c r="H275" s="30"/>
      <c r="I275" s="30"/>
      <c r="J275" s="30"/>
      <c r="K275" s="33" t="str">
        <f t="shared" si="29"/>
        <v/>
      </c>
      <c r="L275" s="30"/>
      <c r="M275" s="33" t="str">
        <f t="shared" si="30"/>
        <v/>
      </c>
      <c r="N275" s="36"/>
      <c r="O275" s="36"/>
      <c r="P275" s="30"/>
      <c r="Q275" s="34" t="str">
        <f t="shared" si="31"/>
        <v/>
      </c>
      <c r="R275" s="39"/>
      <c r="S275" s="32"/>
      <c r="T275" s="4" t="s">
        <v>0</v>
      </c>
      <c r="U275" s="25" t="str">
        <f t="shared" si="28"/>
        <v/>
      </c>
    </row>
    <row r="276" spans="1:21" x14ac:dyDescent="0.15">
      <c r="A276">
        <f t="shared" ref="A276:A339" si="32">A275+1</f>
        <v>267</v>
      </c>
      <c r="B276" s="29"/>
      <c r="C276" s="30"/>
      <c r="D276" s="30"/>
      <c r="E276" s="30"/>
      <c r="F276" s="30"/>
      <c r="G276" s="2">
        <f t="shared" si="27"/>
        <v>0</v>
      </c>
      <c r="H276" s="30"/>
      <c r="I276" s="30"/>
      <c r="J276" s="30"/>
      <c r="K276" s="33" t="str">
        <f t="shared" si="29"/>
        <v/>
      </c>
      <c r="L276" s="30"/>
      <c r="M276" s="33" t="str">
        <f t="shared" si="30"/>
        <v/>
      </c>
      <c r="N276" s="36"/>
      <c r="O276" s="36"/>
      <c r="P276" s="30"/>
      <c r="Q276" s="34" t="str">
        <f t="shared" si="31"/>
        <v/>
      </c>
      <c r="R276" s="39"/>
      <c r="S276" s="32"/>
      <c r="T276" s="4" t="s">
        <v>0</v>
      </c>
      <c r="U276" s="25" t="str">
        <f t="shared" si="28"/>
        <v/>
      </c>
    </row>
    <row r="277" spans="1:21" x14ac:dyDescent="0.15">
      <c r="A277">
        <f t="shared" si="32"/>
        <v>268</v>
      </c>
      <c r="B277" s="29"/>
      <c r="C277" s="30"/>
      <c r="D277" s="30"/>
      <c r="E277" s="30"/>
      <c r="F277" s="30"/>
      <c r="G277" s="2">
        <f t="shared" si="27"/>
        <v>0</v>
      </c>
      <c r="H277" s="30"/>
      <c r="I277" s="30"/>
      <c r="J277" s="30"/>
      <c r="K277" s="33" t="str">
        <f t="shared" si="29"/>
        <v/>
      </c>
      <c r="L277" s="30"/>
      <c r="M277" s="33" t="str">
        <f t="shared" si="30"/>
        <v/>
      </c>
      <c r="N277" s="36"/>
      <c r="O277" s="36"/>
      <c r="P277" s="30"/>
      <c r="Q277" s="34" t="str">
        <f t="shared" si="31"/>
        <v/>
      </c>
      <c r="R277" s="39"/>
      <c r="S277" s="32"/>
      <c r="T277" s="4" t="s">
        <v>0</v>
      </c>
      <c r="U277" s="25" t="str">
        <f t="shared" si="28"/>
        <v/>
      </c>
    </row>
    <row r="278" spans="1:21" x14ac:dyDescent="0.15">
      <c r="A278">
        <f t="shared" si="32"/>
        <v>269</v>
      </c>
      <c r="B278" s="29"/>
      <c r="C278" s="30"/>
      <c r="D278" s="30"/>
      <c r="E278" s="30"/>
      <c r="F278" s="30"/>
      <c r="G278" s="2">
        <f t="shared" si="27"/>
        <v>0</v>
      </c>
      <c r="H278" s="30"/>
      <c r="I278" s="30"/>
      <c r="J278" s="30"/>
      <c r="K278" s="33" t="str">
        <f t="shared" si="29"/>
        <v/>
      </c>
      <c r="L278" s="30"/>
      <c r="M278" s="33" t="str">
        <f t="shared" si="30"/>
        <v/>
      </c>
      <c r="N278" s="36"/>
      <c r="O278" s="36"/>
      <c r="P278" s="30"/>
      <c r="Q278" s="34" t="str">
        <f t="shared" si="31"/>
        <v/>
      </c>
      <c r="R278" s="39"/>
      <c r="S278" s="32"/>
      <c r="T278" s="4" t="s">
        <v>0</v>
      </c>
      <c r="U278" s="25" t="str">
        <f t="shared" si="28"/>
        <v/>
      </c>
    </row>
    <row r="279" spans="1:21" x14ac:dyDescent="0.15">
      <c r="A279">
        <f t="shared" si="32"/>
        <v>270</v>
      </c>
      <c r="B279" s="29"/>
      <c r="C279" s="30"/>
      <c r="D279" s="30"/>
      <c r="E279" s="30"/>
      <c r="F279" s="30"/>
      <c r="G279" s="2">
        <f t="shared" si="27"/>
        <v>0</v>
      </c>
      <c r="H279" s="30"/>
      <c r="I279" s="30"/>
      <c r="J279" s="30"/>
      <c r="K279" s="33" t="str">
        <f t="shared" si="29"/>
        <v/>
      </c>
      <c r="L279" s="30"/>
      <c r="M279" s="33" t="str">
        <f t="shared" si="30"/>
        <v/>
      </c>
      <c r="N279" s="36"/>
      <c r="O279" s="36"/>
      <c r="P279" s="30"/>
      <c r="Q279" s="34" t="str">
        <f t="shared" si="31"/>
        <v/>
      </c>
      <c r="R279" s="39"/>
      <c r="S279" s="32"/>
      <c r="T279" s="4" t="s">
        <v>0</v>
      </c>
      <c r="U279" s="25" t="str">
        <f t="shared" si="28"/>
        <v/>
      </c>
    </row>
    <row r="280" spans="1:21" x14ac:dyDescent="0.15">
      <c r="A280">
        <f t="shared" si="32"/>
        <v>271</v>
      </c>
      <c r="B280" s="29"/>
      <c r="C280" s="30"/>
      <c r="D280" s="30"/>
      <c r="E280" s="30"/>
      <c r="F280" s="30"/>
      <c r="G280" s="2">
        <f t="shared" si="27"/>
        <v>0</v>
      </c>
      <c r="H280" s="30"/>
      <c r="I280" s="30"/>
      <c r="J280" s="30"/>
      <c r="K280" s="33" t="str">
        <f t="shared" si="29"/>
        <v/>
      </c>
      <c r="L280" s="30"/>
      <c r="M280" s="33" t="str">
        <f t="shared" si="30"/>
        <v/>
      </c>
      <c r="N280" s="36"/>
      <c r="O280" s="36"/>
      <c r="P280" s="30"/>
      <c r="Q280" s="34" t="str">
        <f t="shared" si="31"/>
        <v/>
      </c>
      <c r="R280" s="39"/>
      <c r="S280" s="32"/>
      <c r="T280" s="4" t="s">
        <v>0</v>
      </c>
      <c r="U280" s="25" t="str">
        <f t="shared" si="28"/>
        <v/>
      </c>
    </row>
    <row r="281" spans="1:21" x14ac:dyDescent="0.15">
      <c r="A281">
        <f t="shared" si="32"/>
        <v>272</v>
      </c>
      <c r="B281" s="29"/>
      <c r="C281" s="30"/>
      <c r="D281" s="30"/>
      <c r="E281" s="30"/>
      <c r="F281" s="30"/>
      <c r="G281" s="2">
        <f t="shared" si="27"/>
        <v>0</v>
      </c>
      <c r="H281" s="30"/>
      <c r="I281" s="30"/>
      <c r="J281" s="30"/>
      <c r="K281" s="33" t="str">
        <f t="shared" si="29"/>
        <v/>
      </c>
      <c r="L281" s="30"/>
      <c r="M281" s="33" t="str">
        <f t="shared" si="30"/>
        <v/>
      </c>
      <c r="N281" s="36"/>
      <c r="O281" s="36"/>
      <c r="P281" s="30"/>
      <c r="Q281" s="34" t="str">
        <f t="shared" si="31"/>
        <v/>
      </c>
      <c r="R281" s="39"/>
      <c r="S281" s="32"/>
      <c r="T281" s="4" t="s">
        <v>0</v>
      </c>
      <c r="U281" s="25" t="str">
        <f t="shared" si="28"/>
        <v/>
      </c>
    </row>
    <row r="282" spans="1:21" x14ac:dyDescent="0.15">
      <c r="A282">
        <f t="shared" si="32"/>
        <v>273</v>
      </c>
      <c r="B282" s="29"/>
      <c r="C282" s="30"/>
      <c r="D282" s="30"/>
      <c r="E282" s="30"/>
      <c r="F282" s="30"/>
      <c r="G282" s="2">
        <f t="shared" si="27"/>
        <v>0</v>
      </c>
      <c r="H282" s="30"/>
      <c r="I282" s="30"/>
      <c r="J282" s="30"/>
      <c r="K282" s="33" t="str">
        <f t="shared" si="29"/>
        <v/>
      </c>
      <c r="L282" s="30"/>
      <c r="M282" s="33" t="str">
        <f t="shared" si="30"/>
        <v/>
      </c>
      <c r="N282" s="36"/>
      <c r="O282" s="36"/>
      <c r="P282" s="30"/>
      <c r="Q282" s="34" t="str">
        <f t="shared" si="31"/>
        <v/>
      </c>
      <c r="R282" s="39"/>
      <c r="S282" s="32"/>
      <c r="T282" s="4" t="s">
        <v>0</v>
      </c>
      <c r="U282" s="25" t="str">
        <f t="shared" si="28"/>
        <v/>
      </c>
    </row>
    <row r="283" spans="1:21" x14ac:dyDescent="0.15">
      <c r="A283">
        <f t="shared" si="32"/>
        <v>274</v>
      </c>
      <c r="B283" s="29"/>
      <c r="C283" s="30"/>
      <c r="D283" s="30"/>
      <c r="E283" s="30"/>
      <c r="F283" s="30"/>
      <c r="G283" s="2">
        <f t="shared" si="27"/>
        <v>0</v>
      </c>
      <c r="H283" s="30"/>
      <c r="I283" s="30"/>
      <c r="J283" s="30"/>
      <c r="K283" s="33" t="str">
        <f t="shared" si="29"/>
        <v/>
      </c>
      <c r="L283" s="30"/>
      <c r="M283" s="33" t="str">
        <f t="shared" si="30"/>
        <v/>
      </c>
      <c r="N283" s="36"/>
      <c r="O283" s="36"/>
      <c r="P283" s="30"/>
      <c r="Q283" s="34" t="str">
        <f t="shared" si="31"/>
        <v/>
      </c>
      <c r="R283" s="39"/>
      <c r="S283" s="32"/>
      <c r="T283" s="4" t="s">
        <v>0</v>
      </c>
      <c r="U283" s="25" t="str">
        <f t="shared" si="28"/>
        <v/>
      </c>
    </row>
    <row r="284" spans="1:21" x14ac:dyDescent="0.15">
      <c r="A284">
        <f t="shared" si="32"/>
        <v>275</v>
      </c>
      <c r="B284" s="29"/>
      <c r="C284" s="30"/>
      <c r="D284" s="30"/>
      <c r="E284" s="30"/>
      <c r="F284" s="30"/>
      <c r="G284" s="2">
        <f t="shared" si="27"/>
        <v>0</v>
      </c>
      <c r="H284" s="30"/>
      <c r="I284" s="30"/>
      <c r="J284" s="30"/>
      <c r="K284" s="33" t="str">
        <f t="shared" si="29"/>
        <v/>
      </c>
      <c r="L284" s="30"/>
      <c r="M284" s="33" t="str">
        <f t="shared" si="30"/>
        <v/>
      </c>
      <c r="N284" s="36"/>
      <c r="O284" s="36"/>
      <c r="P284" s="30"/>
      <c r="Q284" s="34" t="str">
        <f t="shared" si="31"/>
        <v/>
      </c>
      <c r="R284" s="39"/>
      <c r="S284" s="32"/>
      <c r="T284" s="4" t="s">
        <v>0</v>
      </c>
      <c r="U284" s="25" t="str">
        <f t="shared" si="28"/>
        <v/>
      </c>
    </row>
    <row r="285" spans="1:21" x14ac:dyDescent="0.15">
      <c r="A285">
        <f t="shared" si="32"/>
        <v>276</v>
      </c>
      <c r="B285" s="29"/>
      <c r="C285" s="30"/>
      <c r="D285" s="30"/>
      <c r="E285" s="30"/>
      <c r="F285" s="30"/>
      <c r="G285" s="2">
        <f t="shared" si="27"/>
        <v>0</v>
      </c>
      <c r="H285" s="30"/>
      <c r="I285" s="30"/>
      <c r="J285" s="30"/>
      <c r="K285" s="33" t="str">
        <f t="shared" si="29"/>
        <v/>
      </c>
      <c r="L285" s="30"/>
      <c r="M285" s="33" t="str">
        <f t="shared" si="30"/>
        <v/>
      </c>
      <c r="N285" s="36"/>
      <c r="O285" s="36"/>
      <c r="P285" s="30"/>
      <c r="Q285" s="34" t="str">
        <f t="shared" si="31"/>
        <v/>
      </c>
      <c r="R285" s="39"/>
      <c r="S285" s="32"/>
      <c r="T285" s="4" t="s">
        <v>0</v>
      </c>
      <c r="U285" s="25" t="str">
        <f t="shared" si="28"/>
        <v/>
      </c>
    </row>
    <row r="286" spans="1:21" x14ac:dyDescent="0.15">
      <c r="A286">
        <f t="shared" si="32"/>
        <v>277</v>
      </c>
      <c r="B286" s="29"/>
      <c r="C286" s="30"/>
      <c r="D286" s="30"/>
      <c r="E286" s="30"/>
      <c r="F286" s="30"/>
      <c r="G286" s="2">
        <f t="shared" si="27"/>
        <v>0</v>
      </c>
      <c r="H286" s="30"/>
      <c r="I286" s="30"/>
      <c r="J286" s="30"/>
      <c r="K286" s="33" t="str">
        <f t="shared" si="29"/>
        <v/>
      </c>
      <c r="L286" s="30"/>
      <c r="M286" s="33" t="str">
        <f t="shared" si="30"/>
        <v/>
      </c>
      <c r="N286" s="36"/>
      <c r="O286" s="36"/>
      <c r="P286" s="30"/>
      <c r="Q286" s="34" t="str">
        <f t="shared" si="31"/>
        <v/>
      </c>
      <c r="R286" s="39"/>
      <c r="S286" s="32"/>
      <c r="T286" s="4" t="s">
        <v>0</v>
      </c>
      <c r="U286" s="25" t="str">
        <f t="shared" si="28"/>
        <v/>
      </c>
    </row>
    <row r="287" spans="1:21" x14ac:dyDescent="0.15">
      <c r="A287">
        <f t="shared" si="32"/>
        <v>278</v>
      </c>
      <c r="B287" s="29"/>
      <c r="C287" s="30"/>
      <c r="D287" s="30"/>
      <c r="E287" s="30"/>
      <c r="F287" s="30"/>
      <c r="G287" s="2">
        <f t="shared" si="27"/>
        <v>0</v>
      </c>
      <c r="H287" s="30"/>
      <c r="I287" s="30"/>
      <c r="J287" s="30"/>
      <c r="K287" s="33" t="str">
        <f t="shared" si="29"/>
        <v/>
      </c>
      <c r="L287" s="30"/>
      <c r="M287" s="33" t="str">
        <f t="shared" si="30"/>
        <v/>
      </c>
      <c r="N287" s="36"/>
      <c r="O287" s="36"/>
      <c r="P287" s="30"/>
      <c r="Q287" s="34" t="str">
        <f t="shared" si="31"/>
        <v/>
      </c>
      <c r="R287" s="39"/>
      <c r="S287" s="32"/>
      <c r="T287" s="4" t="s">
        <v>0</v>
      </c>
      <c r="U287" s="25" t="str">
        <f t="shared" si="28"/>
        <v/>
      </c>
    </row>
    <row r="288" spans="1:21" x14ac:dyDescent="0.15">
      <c r="A288">
        <f t="shared" si="32"/>
        <v>279</v>
      </c>
      <c r="B288" s="29"/>
      <c r="C288" s="30"/>
      <c r="D288" s="30"/>
      <c r="E288" s="30"/>
      <c r="F288" s="30"/>
      <c r="G288" s="2">
        <f t="shared" si="27"/>
        <v>0</v>
      </c>
      <c r="H288" s="30"/>
      <c r="I288" s="30"/>
      <c r="J288" s="30"/>
      <c r="K288" s="33" t="str">
        <f t="shared" si="29"/>
        <v/>
      </c>
      <c r="L288" s="30"/>
      <c r="M288" s="33" t="str">
        <f t="shared" si="30"/>
        <v/>
      </c>
      <c r="N288" s="36"/>
      <c r="O288" s="36"/>
      <c r="P288" s="30"/>
      <c r="Q288" s="34" t="str">
        <f t="shared" si="31"/>
        <v/>
      </c>
      <c r="R288" s="39"/>
      <c r="S288" s="32"/>
      <c r="T288" s="4" t="s">
        <v>0</v>
      </c>
      <c r="U288" s="25" t="str">
        <f t="shared" si="28"/>
        <v/>
      </c>
    </row>
    <row r="289" spans="1:21" x14ac:dyDescent="0.15">
      <c r="A289">
        <f t="shared" si="32"/>
        <v>280</v>
      </c>
      <c r="B289" s="29"/>
      <c r="C289" s="30"/>
      <c r="D289" s="30"/>
      <c r="E289" s="30"/>
      <c r="F289" s="30"/>
      <c r="G289" s="2">
        <f t="shared" si="27"/>
        <v>0</v>
      </c>
      <c r="H289" s="30"/>
      <c r="I289" s="30"/>
      <c r="J289" s="30"/>
      <c r="K289" s="33" t="str">
        <f t="shared" si="29"/>
        <v/>
      </c>
      <c r="L289" s="30"/>
      <c r="M289" s="33" t="str">
        <f t="shared" si="30"/>
        <v/>
      </c>
      <c r="N289" s="36"/>
      <c r="O289" s="36"/>
      <c r="P289" s="30"/>
      <c r="Q289" s="34" t="str">
        <f t="shared" si="31"/>
        <v/>
      </c>
      <c r="R289" s="39"/>
      <c r="S289" s="32"/>
      <c r="T289" s="4" t="s">
        <v>0</v>
      </c>
      <c r="U289" s="25" t="str">
        <f t="shared" si="28"/>
        <v/>
      </c>
    </row>
    <row r="290" spans="1:21" x14ac:dyDescent="0.15">
      <c r="A290">
        <f t="shared" si="32"/>
        <v>281</v>
      </c>
      <c r="B290" s="29"/>
      <c r="C290" s="30"/>
      <c r="D290" s="30"/>
      <c r="E290" s="30"/>
      <c r="F290" s="30"/>
      <c r="G290" s="2">
        <f t="shared" si="27"/>
        <v>0</v>
      </c>
      <c r="H290" s="30"/>
      <c r="I290" s="30"/>
      <c r="J290" s="30"/>
      <c r="K290" s="33" t="str">
        <f t="shared" si="29"/>
        <v/>
      </c>
      <c r="L290" s="30"/>
      <c r="M290" s="33" t="str">
        <f t="shared" si="30"/>
        <v/>
      </c>
      <c r="N290" s="36"/>
      <c r="O290" s="36"/>
      <c r="P290" s="30"/>
      <c r="Q290" s="34" t="str">
        <f t="shared" si="31"/>
        <v/>
      </c>
      <c r="R290" s="39"/>
      <c r="S290" s="32"/>
      <c r="T290" s="4" t="s">
        <v>0</v>
      </c>
      <c r="U290" s="25" t="str">
        <f t="shared" si="28"/>
        <v/>
      </c>
    </row>
    <row r="291" spans="1:21" x14ac:dyDescent="0.15">
      <c r="A291">
        <f t="shared" si="32"/>
        <v>282</v>
      </c>
      <c r="B291" s="29"/>
      <c r="C291" s="30"/>
      <c r="D291" s="30"/>
      <c r="E291" s="30"/>
      <c r="F291" s="30"/>
      <c r="G291" s="2">
        <f t="shared" si="27"/>
        <v>0</v>
      </c>
      <c r="H291" s="30"/>
      <c r="I291" s="30"/>
      <c r="J291" s="30"/>
      <c r="K291" s="33" t="str">
        <f t="shared" si="29"/>
        <v/>
      </c>
      <c r="L291" s="30"/>
      <c r="M291" s="33" t="str">
        <f t="shared" si="30"/>
        <v/>
      </c>
      <c r="N291" s="36"/>
      <c r="O291" s="36"/>
      <c r="P291" s="30"/>
      <c r="Q291" s="34" t="str">
        <f t="shared" si="31"/>
        <v/>
      </c>
      <c r="R291" s="39"/>
      <c r="S291" s="32"/>
      <c r="T291" s="4" t="s">
        <v>0</v>
      </c>
      <c r="U291" s="25" t="str">
        <f t="shared" si="28"/>
        <v/>
      </c>
    </row>
    <row r="292" spans="1:21" x14ac:dyDescent="0.15">
      <c r="A292">
        <f t="shared" si="32"/>
        <v>283</v>
      </c>
      <c r="B292" s="29"/>
      <c r="C292" s="30"/>
      <c r="D292" s="30"/>
      <c r="E292" s="30"/>
      <c r="F292" s="30"/>
      <c r="G292" s="2">
        <f t="shared" si="27"/>
        <v>0</v>
      </c>
      <c r="H292" s="30"/>
      <c r="I292" s="30"/>
      <c r="J292" s="30"/>
      <c r="K292" s="33" t="str">
        <f t="shared" si="29"/>
        <v/>
      </c>
      <c r="L292" s="30"/>
      <c r="M292" s="33" t="str">
        <f t="shared" si="30"/>
        <v/>
      </c>
      <c r="N292" s="36"/>
      <c r="O292" s="36"/>
      <c r="P292" s="30"/>
      <c r="Q292" s="34" t="str">
        <f t="shared" si="31"/>
        <v/>
      </c>
      <c r="R292" s="39"/>
      <c r="S292" s="32"/>
      <c r="T292" s="4" t="s">
        <v>0</v>
      </c>
      <c r="U292" s="25" t="str">
        <f t="shared" si="28"/>
        <v/>
      </c>
    </row>
    <row r="293" spans="1:21" x14ac:dyDescent="0.15">
      <c r="A293">
        <f t="shared" si="32"/>
        <v>284</v>
      </c>
      <c r="B293" s="29"/>
      <c r="C293" s="30"/>
      <c r="D293" s="30"/>
      <c r="E293" s="30"/>
      <c r="F293" s="30"/>
      <c r="G293" s="2">
        <f t="shared" si="27"/>
        <v>0</v>
      </c>
      <c r="H293" s="30"/>
      <c r="I293" s="30"/>
      <c r="J293" s="30"/>
      <c r="K293" s="33" t="str">
        <f t="shared" si="29"/>
        <v/>
      </c>
      <c r="L293" s="30"/>
      <c r="M293" s="33" t="str">
        <f t="shared" si="30"/>
        <v/>
      </c>
      <c r="N293" s="36"/>
      <c r="O293" s="36"/>
      <c r="P293" s="30"/>
      <c r="Q293" s="34" t="str">
        <f t="shared" si="31"/>
        <v/>
      </c>
      <c r="R293" s="39"/>
      <c r="S293" s="32"/>
      <c r="T293" s="4" t="s">
        <v>0</v>
      </c>
      <c r="U293" s="25" t="str">
        <f t="shared" si="28"/>
        <v/>
      </c>
    </row>
    <row r="294" spans="1:21" x14ac:dyDescent="0.15">
      <c r="A294">
        <f t="shared" si="32"/>
        <v>285</v>
      </c>
      <c r="B294" s="29"/>
      <c r="C294" s="30"/>
      <c r="D294" s="30"/>
      <c r="E294" s="30"/>
      <c r="F294" s="30"/>
      <c r="G294" s="2">
        <f t="shared" si="27"/>
        <v>0</v>
      </c>
      <c r="H294" s="30"/>
      <c r="I294" s="30"/>
      <c r="J294" s="30"/>
      <c r="K294" s="33" t="str">
        <f t="shared" si="29"/>
        <v/>
      </c>
      <c r="L294" s="30"/>
      <c r="M294" s="33" t="str">
        <f t="shared" si="30"/>
        <v/>
      </c>
      <c r="N294" s="36"/>
      <c r="O294" s="36"/>
      <c r="P294" s="30"/>
      <c r="Q294" s="34" t="str">
        <f t="shared" si="31"/>
        <v/>
      </c>
      <c r="R294" s="39"/>
      <c r="S294" s="32"/>
      <c r="T294" s="4" t="s">
        <v>0</v>
      </c>
      <c r="U294" s="25" t="str">
        <f t="shared" si="28"/>
        <v/>
      </c>
    </row>
    <row r="295" spans="1:21" x14ac:dyDescent="0.15">
      <c r="A295">
        <f t="shared" si="32"/>
        <v>286</v>
      </c>
      <c r="B295" s="29"/>
      <c r="C295" s="30"/>
      <c r="D295" s="30"/>
      <c r="E295" s="30"/>
      <c r="F295" s="30"/>
      <c r="G295" s="2">
        <f t="shared" si="27"/>
        <v>0</v>
      </c>
      <c r="H295" s="30"/>
      <c r="I295" s="30"/>
      <c r="J295" s="30"/>
      <c r="K295" s="33" t="str">
        <f t="shared" si="29"/>
        <v/>
      </c>
      <c r="L295" s="30"/>
      <c r="M295" s="33" t="str">
        <f t="shared" si="30"/>
        <v/>
      </c>
      <c r="N295" s="36"/>
      <c r="O295" s="36"/>
      <c r="P295" s="30"/>
      <c r="Q295" s="34" t="str">
        <f t="shared" si="31"/>
        <v/>
      </c>
      <c r="R295" s="39"/>
      <c r="S295" s="32"/>
      <c r="T295" s="4" t="s">
        <v>0</v>
      </c>
      <c r="U295" s="25" t="str">
        <f t="shared" si="28"/>
        <v/>
      </c>
    </row>
    <row r="296" spans="1:21" x14ac:dyDescent="0.15">
      <c r="A296">
        <f t="shared" si="32"/>
        <v>287</v>
      </c>
      <c r="B296" s="29"/>
      <c r="C296" s="30"/>
      <c r="D296" s="30"/>
      <c r="E296" s="30"/>
      <c r="F296" s="30"/>
      <c r="G296" s="2">
        <f t="shared" si="27"/>
        <v>0</v>
      </c>
      <c r="H296" s="30"/>
      <c r="I296" s="30"/>
      <c r="J296" s="30"/>
      <c r="K296" s="33" t="str">
        <f t="shared" si="29"/>
        <v/>
      </c>
      <c r="L296" s="30"/>
      <c r="M296" s="33" t="str">
        <f t="shared" si="30"/>
        <v/>
      </c>
      <c r="N296" s="36"/>
      <c r="O296" s="36"/>
      <c r="P296" s="30"/>
      <c r="Q296" s="34" t="str">
        <f t="shared" si="31"/>
        <v/>
      </c>
      <c r="R296" s="39"/>
      <c r="S296" s="32"/>
      <c r="T296" s="4" t="s">
        <v>0</v>
      </c>
      <c r="U296" s="25" t="str">
        <f t="shared" si="28"/>
        <v/>
      </c>
    </row>
    <row r="297" spans="1:21" x14ac:dyDescent="0.15">
      <c r="A297">
        <f t="shared" si="32"/>
        <v>288</v>
      </c>
      <c r="B297" s="29"/>
      <c r="C297" s="30"/>
      <c r="D297" s="30"/>
      <c r="E297" s="30"/>
      <c r="F297" s="30"/>
      <c r="G297" s="2">
        <f t="shared" si="27"/>
        <v>0</v>
      </c>
      <c r="H297" s="30"/>
      <c r="I297" s="30"/>
      <c r="J297" s="30"/>
      <c r="K297" s="33" t="str">
        <f t="shared" si="29"/>
        <v/>
      </c>
      <c r="L297" s="30"/>
      <c r="M297" s="33" t="str">
        <f t="shared" si="30"/>
        <v/>
      </c>
      <c r="N297" s="36"/>
      <c r="O297" s="36"/>
      <c r="P297" s="30"/>
      <c r="Q297" s="34" t="str">
        <f t="shared" si="31"/>
        <v/>
      </c>
      <c r="R297" s="39"/>
      <c r="S297" s="32"/>
      <c r="T297" s="4" t="s">
        <v>0</v>
      </c>
      <c r="U297" s="25" t="str">
        <f t="shared" si="28"/>
        <v/>
      </c>
    </row>
    <row r="298" spans="1:21" x14ac:dyDescent="0.15">
      <c r="A298">
        <f t="shared" si="32"/>
        <v>289</v>
      </c>
      <c r="B298" s="29"/>
      <c r="C298" s="30"/>
      <c r="D298" s="30"/>
      <c r="E298" s="30"/>
      <c r="F298" s="30"/>
      <c r="G298" s="2">
        <f t="shared" si="27"/>
        <v>0</v>
      </c>
      <c r="H298" s="30"/>
      <c r="I298" s="30"/>
      <c r="J298" s="30"/>
      <c r="K298" s="33" t="str">
        <f t="shared" si="29"/>
        <v/>
      </c>
      <c r="L298" s="30"/>
      <c r="M298" s="33" t="str">
        <f t="shared" si="30"/>
        <v/>
      </c>
      <c r="N298" s="36"/>
      <c r="O298" s="36"/>
      <c r="P298" s="30"/>
      <c r="Q298" s="34" t="str">
        <f t="shared" si="31"/>
        <v/>
      </c>
      <c r="R298" s="39"/>
      <c r="S298" s="32"/>
      <c r="T298" s="4" t="s">
        <v>0</v>
      </c>
      <c r="U298" s="25" t="str">
        <f t="shared" si="28"/>
        <v/>
      </c>
    </row>
    <row r="299" spans="1:21" x14ac:dyDescent="0.15">
      <c r="A299">
        <f t="shared" si="32"/>
        <v>290</v>
      </c>
      <c r="B299" s="29"/>
      <c r="C299" s="30"/>
      <c r="D299" s="30"/>
      <c r="E299" s="30"/>
      <c r="F299" s="30"/>
      <c r="G299" s="2">
        <f t="shared" si="27"/>
        <v>0</v>
      </c>
      <c r="H299" s="30"/>
      <c r="I299" s="30"/>
      <c r="J299" s="30"/>
      <c r="K299" s="33" t="str">
        <f t="shared" si="29"/>
        <v/>
      </c>
      <c r="L299" s="30"/>
      <c r="M299" s="33" t="str">
        <f t="shared" si="30"/>
        <v/>
      </c>
      <c r="N299" s="36"/>
      <c r="O299" s="36"/>
      <c r="P299" s="30"/>
      <c r="Q299" s="34" t="str">
        <f t="shared" si="31"/>
        <v/>
      </c>
      <c r="R299" s="39"/>
      <c r="S299" s="32"/>
      <c r="T299" s="4" t="s">
        <v>0</v>
      </c>
      <c r="U299" s="25" t="str">
        <f t="shared" si="28"/>
        <v/>
      </c>
    </row>
    <row r="300" spans="1:21" x14ac:dyDescent="0.15">
      <c r="A300">
        <f t="shared" si="32"/>
        <v>291</v>
      </c>
      <c r="B300" s="29"/>
      <c r="C300" s="30"/>
      <c r="D300" s="30"/>
      <c r="E300" s="30"/>
      <c r="F300" s="30"/>
      <c r="G300" s="2">
        <f t="shared" si="27"/>
        <v>0</v>
      </c>
      <c r="H300" s="30"/>
      <c r="I300" s="30"/>
      <c r="J300" s="30"/>
      <c r="K300" s="33" t="str">
        <f t="shared" si="29"/>
        <v/>
      </c>
      <c r="L300" s="30"/>
      <c r="M300" s="33" t="str">
        <f t="shared" si="30"/>
        <v/>
      </c>
      <c r="N300" s="36"/>
      <c r="O300" s="36"/>
      <c r="P300" s="30"/>
      <c r="Q300" s="34" t="str">
        <f t="shared" si="31"/>
        <v/>
      </c>
      <c r="R300" s="39"/>
      <c r="S300" s="32"/>
      <c r="T300" s="4" t="s">
        <v>0</v>
      </c>
      <c r="U300" s="25" t="str">
        <f t="shared" si="28"/>
        <v/>
      </c>
    </row>
    <row r="301" spans="1:21" x14ac:dyDescent="0.15">
      <c r="A301">
        <f t="shared" si="32"/>
        <v>292</v>
      </c>
      <c r="B301" s="29"/>
      <c r="C301" s="30"/>
      <c r="D301" s="30"/>
      <c r="E301" s="30"/>
      <c r="F301" s="30"/>
      <c r="G301" s="2">
        <f t="shared" si="27"/>
        <v>0</v>
      </c>
      <c r="H301" s="30"/>
      <c r="I301" s="30"/>
      <c r="J301" s="30"/>
      <c r="K301" s="33" t="str">
        <f t="shared" si="29"/>
        <v/>
      </c>
      <c r="L301" s="30"/>
      <c r="M301" s="33" t="str">
        <f t="shared" si="30"/>
        <v/>
      </c>
      <c r="N301" s="36"/>
      <c r="O301" s="36"/>
      <c r="P301" s="30"/>
      <c r="Q301" s="34" t="str">
        <f t="shared" si="31"/>
        <v/>
      </c>
      <c r="R301" s="39"/>
      <c r="S301" s="32"/>
      <c r="T301" s="4" t="s">
        <v>0</v>
      </c>
      <c r="U301" s="25" t="str">
        <f t="shared" si="28"/>
        <v/>
      </c>
    </row>
    <row r="302" spans="1:21" x14ac:dyDescent="0.15">
      <c r="A302">
        <f t="shared" si="32"/>
        <v>293</v>
      </c>
      <c r="B302" s="29"/>
      <c r="C302" s="30"/>
      <c r="D302" s="30"/>
      <c r="E302" s="30"/>
      <c r="F302" s="30"/>
      <c r="G302" s="2">
        <f t="shared" ref="G302:G365" si="33">LENB(E302)+LENB(F302)</f>
        <v>0</v>
      </c>
      <c r="H302" s="30"/>
      <c r="I302" s="30"/>
      <c r="J302" s="30"/>
      <c r="K302" s="33" t="str">
        <f t="shared" si="29"/>
        <v/>
      </c>
      <c r="L302" s="30"/>
      <c r="M302" s="33" t="str">
        <f t="shared" si="30"/>
        <v/>
      </c>
      <c r="N302" s="36"/>
      <c r="O302" s="36"/>
      <c r="P302" s="30"/>
      <c r="Q302" s="34" t="str">
        <f t="shared" si="31"/>
        <v/>
      </c>
      <c r="R302" s="39"/>
      <c r="S302" s="32"/>
      <c r="T302" s="4" t="s">
        <v>0</v>
      </c>
      <c r="U302" s="25" t="str">
        <f t="shared" ref="U302:U365" si="34">IF(B302="●","あわせて同日付の適用終了通知書もご提出ください","")</f>
        <v/>
      </c>
    </row>
    <row r="303" spans="1:21" x14ac:dyDescent="0.15">
      <c r="A303">
        <f t="shared" si="32"/>
        <v>294</v>
      </c>
      <c r="B303" s="29"/>
      <c r="C303" s="30"/>
      <c r="D303" s="30"/>
      <c r="E303" s="30"/>
      <c r="F303" s="30"/>
      <c r="G303" s="2">
        <f t="shared" si="33"/>
        <v>0</v>
      </c>
      <c r="H303" s="30"/>
      <c r="I303" s="30"/>
      <c r="J303" s="30"/>
      <c r="K303" s="33" t="str">
        <f t="shared" si="29"/>
        <v/>
      </c>
      <c r="L303" s="30"/>
      <c r="M303" s="33" t="str">
        <f t="shared" si="30"/>
        <v/>
      </c>
      <c r="N303" s="36"/>
      <c r="O303" s="36"/>
      <c r="P303" s="30"/>
      <c r="Q303" s="34" t="str">
        <f t="shared" si="31"/>
        <v/>
      </c>
      <c r="R303" s="39"/>
      <c r="S303" s="32"/>
      <c r="T303" s="4" t="s">
        <v>0</v>
      </c>
      <c r="U303" s="25" t="str">
        <f t="shared" si="34"/>
        <v/>
      </c>
    </row>
    <row r="304" spans="1:21" x14ac:dyDescent="0.15">
      <c r="A304">
        <f t="shared" si="32"/>
        <v>295</v>
      </c>
      <c r="B304" s="29"/>
      <c r="C304" s="30"/>
      <c r="D304" s="30"/>
      <c r="E304" s="30"/>
      <c r="F304" s="30"/>
      <c r="G304" s="2">
        <f t="shared" si="33"/>
        <v>0</v>
      </c>
      <c r="H304" s="30"/>
      <c r="I304" s="30"/>
      <c r="J304" s="30"/>
      <c r="K304" s="33" t="str">
        <f t="shared" si="29"/>
        <v/>
      </c>
      <c r="L304" s="30"/>
      <c r="M304" s="33" t="str">
        <f t="shared" si="30"/>
        <v/>
      </c>
      <c r="N304" s="36"/>
      <c r="O304" s="36"/>
      <c r="P304" s="30"/>
      <c r="Q304" s="34" t="str">
        <f t="shared" si="31"/>
        <v/>
      </c>
      <c r="R304" s="39"/>
      <c r="S304" s="32"/>
      <c r="T304" s="4" t="s">
        <v>0</v>
      </c>
      <c r="U304" s="25" t="str">
        <f t="shared" si="34"/>
        <v/>
      </c>
    </row>
    <row r="305" spans="1:21" x14ac:dyDescent="0.15">
      <c r="A305">
        <f t="shared" si="32"/>
        <v>296</v>
      </c>
      <c r="B305" s="29"/>
      <c r="C305" s="30"/>
      <c r="D305" s="30"/>
      <c r="E305" s="30"/>
      <c r="F305" s="30"/>
      <c r="G305" s="2">
        <f t="shared" si="33"/>
        <v>0</v>
      </c>
      <c r="H305" s="30"/>
      <c r="I305" s="30"/>
      <c r="J305" s="30"/>
      <c r="K305" s="33" t="str">
        <f t="shared" si="29"/>
        <v/>
      </c>
      <c r="L305" s="30"/>
      <c r="M305" s="33" t="str">
        <f t="shared" si="30"/>
        <v/>
      </c>
      <c r="N305" s="36"/>
      <c r="O305" s="36"/>
      <c r="P305" s="30"/>
      <c r="Q305" s="34" t="str">
        <f t="shared" si="31"/>
        <v/>
      </c>
      <c r="R305" s="39"/>
      <c r="S305" s="32"/>
      <c r="T305" s="4" t="s">
        <v>0</v>
      </c>
      <c r="U305" s="25" t="str">
        <f t="shared" si="34"/>
        <v/>
      </c>
    </row>
    <row r="306" spans="1:21" x14ac:dyDescent="0.15">
      <c r="A306">
        <f t="shared" si="32"/>
        <v>297</v>
      </c>
      <c r="B306" s="29"/>
      <c r="C306" s="30"/>
      <c r="D306" s="30"/>
      <c r="E306" s="30"/>
      <c r="F306" s="30"/>
      <c r="G306" s="2">
        <f t="shared" si="33"/>
        <v>0</v>
      </c>
      <c r="H306" s="30"/>
      <c r="I306" s="30"/>
      <c r="J306" s="30"/>
      <c r="K306" s="33" t="str">
        <f t="shared" si="29"/>
        <v/>
      </c>
      <c r="L306" s="30"/>
      <c r="M306" s="33" t="str">
        <f t="shared" si="30"/>
        <v/>
      </c>
      <c r="N306" s="36"/>
      <c r="O306" s="36"/>
      <c r="P306" s="30"/>
      <c r="Q306" s="34" t="str">
        <f t="shared" si="31"/>
        <v/>
      </c>
      <c r="R306" s="39"/>
      <c r="S306" s="32"/>
      <c r="T306" s="4" t="s">
        <v>0</v>
      </c>
      <c r="U306" s="25" t="str">
        <f t="shared" si="34"/>
        <v/>
      </c>
    </row>
    <row r="307" spans="1:21" x14ac:dyDescent="0.15">
      <c r="A307">
        <f t="shared" si="32"/>
        <v>298</v>
      </c>
      <c r="B307" s="29"/>
      <c r="C307" s="30"/>
      <c r="D307" s="30"/>
      <c r="E307" s="30"/>
      <c r="F307" s="30"/>
      <c r="G307" s="2">
        <f t="shared" si="33"/>
        <v>0</v>
      </c>
      <c r="H307" s="30"/>
      <c r="I307" s="30"/>
      <c r="J307" s="30"/>
      <c r="K307" s="33" t="str">
        <f t="shared" si="29"/>
        <v/>
      </c>
      <c r="L307" s="30"/>
      <c r="M307" s="33" t="str">
        <f t="shared" si="30"/>
        <v/>
      </c>
      <c r="N307" s="36"/>
      <c r="O307" s="36"/>
      <c r="P307" s="30"/>
      <c r="Q307" s="34" t="str">
        <f t="shared" si="31"/>
        <v/>
      </c>
      <c r="R307" s="39"/>
      <c r="S307" s="32"/>
      <c r="T307" s="4" t="s">
        <v>0</v>
      </c>
      <c r="U307" s="25" t="str">
        <f t="shared" si="34"/>
        <v/>
      </c>
    </row>
    <row r="308" spans="1:21" x14ac:dyDescent="0.15">
      <c r="A308">
        <f t="shared" si="32"/>
        <v>299</v>
      </c>
      <c r="B308" s="29"/>
      <c r="C308" s="30"/>
      <c r="D308" s="30"/>
      <c r="E308" s="30"/>
      <c r="F308" s="30"/>
      <c r="G308" s="2">
        <f t="shared" si="33"/>
        <v>0</v>
      </c>
      <c r="H308" s="30"/>
      <c r="I308" s="30"/>
      <c r="J308" s="30"/>
      <c r="K308" s="33" t="str">
        <f t="shared" si="29"/>
        <v/>
      </c>
      <c r="L308" s="30"/>
      <c r="M308" s="33" t="str">
        <f t="shared" si="30"/>
        <v/>
      </c>
      <c r="N308" s="36"/>
      <c r="O308" s="36"/>
      <c r="P308" s="30"/>
      <c r="Q308" s="34" t="str">
        <f t="shared" si="31"/>
        <v/>
      </c>
      <c r="R308" s="39"/>
      <c r="S308" s="32"/>
      <c r="T308" s="4" t="s">
        <v>0</v>
      </c>
      <c r="U308" s="25" t="str">
        <f t="shared" si="34"/>
        <v/>
      </c>
    </row>
    <row r="309" spans="1:21" x14ac:dyDescent="0.15">
      <c r="A309">
        <f t="shared" si="32"/>
        <v>300</v>
      </c>
      <c r="B309" s="29"/>
      <c r="C309" s="30"/>
      <c r="D309" s="30"/>
      <c r="E309" s="30"/>
      <c r="F309" s="30"/>
      <c r="G309" s="2">
        <f t="shared" si="33"/>
        <v>0</v>
      </c>
      <c r="H309" s="30"/>
      <c r="I309" s="30"/>
      <c r="J309" s="30"/>
      <c r="K309" s="33" t="str">
        <f t="shared" si="29"/>
        <v/>
      </c>
      <c r="L309" s="30"/>
      <c r="M309" s="33" t="str">
        <f t="shared" si="30"/>
        <v/>
      </c>
      <c r="N309" s="36"/>
      <c r="O309" s="36"/>
      <c r="P309" s="30"/>
      <c r="Q309" s="34" t="str">
        <f t="shared" si="31"/>
        <v/>
      </c>
      <c r="R309" s="39"/>
      <c r="S309" s="32"/>
      <c r="T309" s="4" t="s">
        <v>0</v>
      </c>
      <c r="U309" s="25" t="str">
        <f t="shared" si="34"/>
        <v/>
      </c>
    </row>
    <row r="310" spans="1:21" x14ac:dyDescent="0.15">
      <c r="A310">
        <f t="shared" si="32"/>
        <v>301</v>
      </c>
      <c r="B310" s="29"/>
      <c r="C310" s="30"/>
      <c r="D310" s="30"/>
      <c r="E310" s="30"/>
      <c r="F310" s="30"/>
      <c r="G310" s="2">
        <f t="shared" si="33"/>
        <v>0</v>
      </c>
      <c r="H310" s="30"/>
      <c r="I310" s="30"/>
      <c r="J310" s="30"/>
      <c r="K310" s="33" t="str">
        <f t="shared" si="29"/>
        <v/>
      </c>
      <c r="L310" s="30"/>
      <c r="M310" s="33" t="str">
        <f t="shared" si="30"/>
        <v/>
      </c>
      <c r="N310" s="36"/>
      <c r="O310" s="36"/>
      <c r="P310" s="30"/>
      <c r="Q310" s="34" t="str">
        <f t="shared" si="31"/>
        <v/>
      </c>
      <c r="R310" s="39"/>
      <c r="S310" s="32"/>
      <c r="T310" s="4" t="s">
        <v>0</v>
      </c>
      <c r="U310" s="25" t="str">
        <f t="shared" si="34"/>
        <v/>
      </c>
    </row>
    <row r="311" spans="1:21" x14ac:dyDescent="0.15">
      <c r="A311">
        <f t="shared" si="32"/>
        <v>302</v>
      </c>
      <c r="B311" s="29"/>
      <c r="C311" s="30"/>
      <c r="D311" s="30"/>
      <c r="E311" s="30"/>
      <c r="F311" s="30"/>
      <c r="G311" s="2">
        <f t="shared" si="33"/>
        <v>0</v>
      </c>
      <c r="H311" s="30"/>
      <c r="I311" s="30"/>
      <c r="J311" s="30"/>
      <c r="K311" s="33" t="str">
        <f t="shared" si="29"/>
        <v/>
      </c>
      <c r="L311" s="30"/>
      <c r="M311" s="33" t="str">
        <f t="shared" si="30"/>
        <v/>
      </c>
      <c r="N311" s="36"/>
      <c r="O311" s="36"/>
      <c r="P311" s="30"/>
      <c r="Q311" s="34" t="str">
        <f t="shared" si="31"/>
        <v/>
      </c>
      <c r="R311" s="39"/>
      <c r="S311" s="32"/>
      <c r="T311" s="4" t="s">
        <v>0</v>
      </c>
      <c r="U311" s="25" t="str">
        <f t="shared" si="34"/>
        <v/>
      </c>
    </row>
    <row r="312" spans="1:21" x14ac:dyDescent="0.15">
      <c r="A312">
        <f t="shared" si="32"/>
        <v>303</v>
      </c>
      <c r="B312" s="29"/>
      <c r="C312" s="30"/>
      <c r="D312" s="30"/>
      <c r="E312" s="30"/>
      <c r="F312" s="30"/>
      <c r="G312" s="2">
        <f t="shared" si="33"/>
        <v>0</v>
      </c>
      <c r="H312" s="30"/>
      <c r="I312" s="30"/>
      <c r="J312" s="30"/>
      <c r="K312" s="33" t="str">
        <f t="shared" si="29"/>
        <v/>
      </c>
      <c r="L312" s="30"/>
      <c r="M312" s="33" t="str">
        <f t="shared" si="30"/>
        <v/>
      </c>
      <c r="N312" s="36"/>
      <c r="O312" s="36"/>
      <c r="P312" s="30"/>
      <c r="Q312" s="34" t="str">
        <f t="shared" si="31"/>
        <v/>
      </c>
      <c r="R312" s="39"/>
      <c r="S312" s="32"/>
      <c r="T312" s="4" t="s">
        <v>0</v>
      </c>
      <c r="U312" s="25" t="str">
        <f t="shared" si="34"/>
        <v/>
      </c>
    </row>
    <row r="313" spans="1:21" x14ac:dyDescent="0.15">
      <c r="A313">
        <f t="shared" si="32"/>
        <v>304</v>
      </c>
      <c r="B313" s="29"/>
      <c r="C313" s="30"/>
      <c r="D313" s="30"/>
      <c r="E313" s="30"/>
      <c r="F313" s="30"/>
      <c r="G313" s="2">
        <f t="shared" si="33"/>
        <v>0</v>
      </c>
      <c r="H313" s="30"/>
      <c r="I313" s="30"/>
      <c r="J313" s="30"/>
      <c r="K313" s="33" t="str">
        <f t="shared" si="29"/>
        <v/>
      </c>
      <c r="L313" s="30"/>
      <c r="M313" s="33" t="str">
        <f t="shared" si="30"/>
        <v/>
      </c>
      <c r="N313" s="36"/>
      <c r="O313" s="36"/>
      <c r="P313" s="30"/>
      <c r="Q313" s="34" t="str">
        <f t="shared" si="31"/>
        <v/>
      </c>
      <c r="R313" s="39"/>
      <c r="S313" s="32"/>
      <c r="T313" s="4" t="s">
        <v>0</v>
      </c>
      <c r="U313" s="25" t="str">
        <f t="shared" si="34"/>
        <v/>
      </c>
    </row>
    <row r="314" spans="1:21" x14ac:dyDescent="0.15">
      <c r="A314">
        <f t="shared" si="32"/>
        <v>305</v>
      </c>
      <c r="B314" s="29"/>
      <c r="C314" s="30"/>
      <c r="D314" s="30"/>
      <c r="E314" s="30"/>
      <c r="F314" s="30"/>
      <c r="G314" s="2">
        <f t="shared" si="33"/>
        <v>0</v>
      </c>
      <c r="H314" s="30"/>
      <c r="I314" s="30"/>
      <c r="J314" s="30"/>
      <c r="K314" s="33" t="str">
        <f t="shared" si="29"/>
        <v/>
      </c>
      <c r="L314" s="30"/>
      <c r="M314" s="33" t="str">
        <f t="shared" si="30"/>
        <v/>
      </c>
      <c r="N314" s="36"/>
      <c r="O314" s="36"/>
      <c r="P314" s="30"/>
      <c r="Q314" s="34" t="str">
        <f t="shared" si="31"/>
        <v/>
      </c>
      <c r="R314" s="39"/>
      <c r="S314" s="32"/>
      <c r="T314" s="4" t="s">
        <v>0</v>
      </c>
      <c r="U314" s="25" t="str">
        <f t="shared" si="34"/>
        <v/>
      </c>
    </row>
    <row r="315" spans="1:21" x14ac:dyDescent="0.15">
      <c r="A315">
        <f t="shared" si="32"/>
        <v>306</v>
      </c>
      <c r="B315" s="29"/>
      <c r="C315" s="30"/>
      <c r="D315" s="30"/>
      <c r="E315" s="30"/>
      <c r="F315" s="30"/>
      <c r="G315" s="2">
        <f t="shared" si="33"/>
        <v>0</v>
      </c>
      <c r="H315" s="30"/>
      <c r="I315" s="30"/>
      <c r="J315" s="30"/>
      <c r="K315" s="33" t="str">
        <f t="shared" si="29"/>
        <v/>
      </c>
      <c r="L315" s="30"/>
      <c r="M315" s="33" t="str">
        <f t="shared" si="30"/>
        <v/>
      </c>
      <c r="N315" s="36"/>
      <c r="O315" s="36"/>
      <c r="P315" s="30"/>
      <c r="Q315" s="34" t="str">
        <f t="shared" si="31"/>
        <v/>
      </c>
      <c r="R315" s="39"/>
      <c r="S315" s="32"/>
      <c r="T315" s="4" t="s">
        <v>0</v>
      </c>
      <c r="U315" s="25" t="str">
        <f t="shared" si="34"/>
        <v/>
      </c>
    </row>
    <row r="316" spans="1:21" x14ac:dyDescent="0.15">
      <c r="A316">
        <f t="shared" si="32"/>
        <v>307</v>
      </c>
      <c r="B316" s="29"/>
      <c r="C316" s="30"/>
      <c r="D316" s="30"/>
      <c r="E316" s="30"/>
      <c r="F316" s="30"/>
      <c r="G316" s="2">
        <f t="shared" si="33"/>
        <v>0</v>
      </c>
      <c r="H316" s="30"/>
      <c r="I316" s="30"/>
      <c r="J316" s="30"/>
      <c r="K316" s="33" t="str">
        <f t="shared" si="29"/>
        <v/>
      </c>
      <c r="L316" s="30"/>
      <c r="M316" s="33" t="str">
        <f t="shared" si="30"/>
        <v/>
      </c>
      <c r="N316" s="36"/>
      <c r="O316" s="36"/>
      <c r="P316" s="30"/>
      <c r="Q316" s="34" t="str">
        <f t="shared" si="31"/>
        <v/>
      </c>
      <c r="R316" s="39"/>
      <c r="S316" s="32"/>
      <c r="T316" s="4" t="s">
        <v>0</v>
      </c>
      <c r="U316" s="25" t="str">
        <f t="shared" si="34"/>
        <v/>
      </c>
    </row>
    <row r="317" spans="1:21" x14ac:dyDescent="0.15">
      <c r="A317">
        <f t="shared" si="32"/>
        <v>308</v>
      </c>
      <c r="B317" s="29"/>
      <c r="C317" s="30"/>
      <c r="D317" s="30"/>
      <c r="E317" s="30"/>
      <c r="F317" s="30"/>
      <c r="G317" s="2">
        <f t="shared" si="33"/>
        <v>0</v>
      </c>
      <c r="H317" s="30"/>
      <c r="I317" s="30"/>
      <c r="J317" s="30"/>
      <c r="K317" s="33" t="str">
        <f t="shared" si="29"/>
        <v/>
      </c>
      <c r="L317" s="30"/>
      <c r="M317" s="33" t="str">
        <f t="shared" si="30"/>
        <v/>
      </c>
      <c r="N317" s="36"/>
      <c r="O317" s="36"/>
      <c r="P317" s="30"/>
      <c r="Q317" s="34" t="str">
        <f t="shared" si="31"/>
        <v/>
      </c>
      <c r="R317" s="39"/>
      <c r="S317" s="32"/>
      <c r="T317" s="4" t="s">
        <v>0</v>
      </c>
      <c r="U317" s="25" t="str">
        <f t="shared" si="34"/>
        <v/>
      </c>
    </row>
    <row r="318" spans="1:21" x14ac:dyDescent="0.15">
      <c r="A318">
        <f t="shared" si="32"/>
        <v>309</v>
      </c>
      <c r="B318" s="29"/>
      <c r="C318" s="30"/>
      <c r="D318" s="30"/>
      <c r="E318" s="30"/>
      <c r="F318" s="30"/>
      <c r="G318" s="2">
        <f t="shared" si="33"/>
        <v>0</v>
      </c>
      <c r="H318" s="30"/>
      <c r="I318" s="30"/>
      <c r="J318" s="30"/>
      <c r="K318" s="33" t="str">
        <f t="shared" si="29"/>
        <v/>
      </c>
      <c r="L318" s="30"/>
      <c r="M318" s="33" t="str">
        <f t="shared" si="30"/>
        <v/>
      </c>
      <c r="N318" s="36"/>
      <c r="O318" s="36"/>
      <c r="P318" s="30"/>
      <c r="Q318" s="34" t="str">
        <f t="shared" si="31"/>
        <v/>
      </c>
      <c r="R318" s="39"/>
      <c r="S318" s="32"/>
      <c r="T318" s="4" t="s">
        <v>0</v>
      </c>
      <c r="U318" s="25" t="str">
        <f t="shared" si="34"/>
        <v/>
      </c>
    </row>
    <row r="319" spans="1:21" x14ac:dyDescent="0.15">
      <c r="A319">
        <f t="shared" si="32"/>
        <v>310</v>
      </c>
      <c r="B319" s="29"/>
      <c r="C319" s="30"/>
      <c r="D319" s="30"/>
      <c r="E319" s="30"/>
      <c r="F319" s="30"/>
      <c r="G319" s="2">
        <f t="shared" si="33"/>
        <v>0</v>
      </c>
      <c r="H319" s="30"/>
      <c r="I319" s="30"/>
      <c r="J319" s="30"/>
      <c r="K319" s="33" t="str">
        <f t="shared" si="29"/>
        <v/>
      </c>
      <c r="L319" s="30"/>
      <c r="M319" s="33" t="str">
        <f t="shared" si="30"/>
        <v/>
      </c>
      <c r="N319" s="36"/>
      <c r="O319" s="36"/>
      <c r="P319" s="30"/>
      <c r="Q319" s="34" t="str">
        <f t="shared" si="31"/>
        <v/>
      </c>
      <c r="R319" s="39"/>
      <c r="S319" s="32"/>
      <c r="T319" s="4" t="s">
        <v>0</v>
      </c>
      <c r="U319" s="25" t="str">
        <f t="shared" si="34"/>
        <v/>
      </c>
    </row>
    <row r="320" spans="1:21" x14ac:dyDescent="0.15">
      <c r="A320">
        <f t="shared" si="32"/>
        <v>311</v>
      </c>
      <c r="B320" s="29"/>
      <c r="C320" s="30"/>
      <c r="D320" s="30"/>
      <c r="E320" s="30"/>
      <c r="F320" s="30"/>
      <c r="G320" s="2">
        <f t="shared" si="33"/>
        <v>0</v>
      </c>
      <c r="H320" s="30"/>
      <c r="I320" s="30"/>
      <c r="J320" s="30"/>
      <c r="K320" s="33" t="str">
        <f t="shared" si="29"/>
        <v/>
      </c>
      <c r="L320" s="30"/>
      <c r="M320" s="33" t="str">
        <f t="shared" si="30"/>
        <v/>
      </c>
      <c r="N320" s="36"/>
      <c r="O320" s="36"/>
      <c r="P320" s="30"/>
      <c r="Q320" s="34" t="str">
        <f t="shared" si="31"/>
        <v/>
      </c>
      <c r="R320" s="39"/>
      <c r="S320" s="32"/>
      <c r="T320" s="4" t="s">
        <v>0</v>
      </c>
      <c r="U320" s="25" t="str">
        <f t="shared" si="34"/>
        <v/>
      </c>
    </row>
    <row r="321" spans="1:21" x14ac:dyDescent="0.15">
      <c r="A321">
        <f t="shared" si="32"/>
        <v>312</v>
      </c>
      <c r="B321" s="29"/>
      <c r="C321" s="30"/>
      <c r="D321" s="30"/>
      <c r="E321" s="30"/>
      <c r="F321" s="30"/>
      <c r="G321" s="2">
        <f t="shared" si="33"/>
        <v>0</v>
      </c>
      <c r="H321" s="30"/>
      <c r="I321" s="30"/>
      <c r="J321" s="30"/>
      <c r="K321" s="33" t="str">
        <f t="shared" si="29"/>
        <v/>
      </c>
      <c r="L321" s="30"/>
      <c r="M321" s="33" t="str">
        <f t="shared" si="30"/>
        <v/>
      </c>
      <c r="N321" s="36"/>
      <c r="O321" s="36"/>
      <c r="P321" s="30"/>
      <c r="Q321" s="34" t="str">
        <f t="shared" si="31"/>
        <v/>
      </c>
      <c r="R321" s="39"/>
      <c r="S321" s="32"/>
      <c r="T321" s="4" t="s">
        <v>0</v>
      </c>
      <c r="U321" s="25" t="str">
        <f t="shared" si="34"/>
        <v/>
      </c>
    </row>
    <row r="322" spans="1:21" x14ac:dyDescent="0.15">
      <c r="A322">
        <f t="shared" si="32"/>
        <v>313</v>
      </c>
      <c r="B322" s="29"/>
      <c r="C322" s="30"/>
      <c r="D322" s="30"/>
      <c r="E322" s="30"/>
      <c r="F322" s="30"/>
      <c r="G322" s="2">
        <f t="shared" si="33"/>
        <v>0</v>
      </c>
      <c r="H322" s="30"/>
      <c r="I322" s="30"/>
      <c r="J322" s="30"/>
      <c r="K322" s="33" t="str">
        <f t="shared" si="29"/>
        <v/>
      </c>
      <c r="L322" s="30"/>
      <c r="M322" s="33" t="str">
        <f t="shared" si="30"/>
        <v/>
      </c>
      <c r="N322" s="36"/>
      <c r="O322" s="36"/>
      <c r="P322" s="30"/>
      <c r="Q322" s="34" t="str">
        <f t="shared" si="31"/>
        <v/>
      </c>
      <c r="R322" s="39"/>
      <c r="S322" s="32"/>
      <c r="T322" s="4" t="s">
        <v>0</v>
      </c>
      <c r="U322" s="25" t="str">
        <f t="shared" si="34"/>
        <v/>
      </c>
    </row>
    <row r="323" spans="1:21" x14ac:dyDescent="0.15">
      <c r="A323">
        <f t="shared" si="32"/>
        <v>314</v>
      </c>
      <c r="B323" s="29"/>
      <c r="C323" s="30"/>
      <c r="D323" s="30"/>
      <c r="E323" s="30"/>
      <c r="F323" s="30"/>
      <c r="G323" s="2">
        <f t="shared" si="33"/>
        <v>0</v>
      </c>
      <c r="H323" s="30"/>
      <c r="I323" s="30"/>
      <c r="J323" s="30"/>
      <c r="K323" s="33" t="str">
        <f t="shared" si="29"/>
        <v/>
      </c>
      <c r="L323" s="30"/>
      <c r="M323" s="33" t="str">
        <f t="shared" si="30"/>
        <v/>
      </c>
      <c r="N323" s="36"/>
      <c r="O323" s="36"/>
      <c r="P323" s="30"/>
      <c r="Q323" s="34" t="str">
        <f t="shared" si="31"/>
        <v/>
      </c>
      <c r="R323" s="39"/>
      <c r="S323" s="32"/>
      <c r="T323" s="4" t="s">
        <v>0</v>
      </c>
      <c r="U323" s="25" t="str">
        <f t="shared" si="34"/>
        <v/>
      </c>
    </row>
    <row r="324" spans="1:21" x14ac:dyDescent="0.15">
      <c r="A324">
        <f t="shared" si="32"/>
        <v>315</v>
      </c>
      <c r="B324" s="29"/>
      <c r="C324" s="30"/>
      <c r="D324" s="30"/>
      <c r="E324" s="30"/>
      <c r="F324" s="30"/>
      <c r="G324" s="2">
        <f t="shared" si="33"/>
        <v>0</v>
      </c>
      <c r="H324" s="30"/>
      <c r="I324" s="30"/>
      <c r="J324" s="30"/>
      <c r="K324" s="33" t="str">
        <f t="shared" si="29"/>
        <v/>
      </c>
      <c r="L324" s="30"/>
      <c r="M324" s="33" t="str">
        <f t="shared" si="30"/>
        <v/>
      </c>
      <c r="N324" s="36"/>
      <c r="O324" s="36"/>
      <c r="P324" s="30"/>
      <c r="Q324" s="34" t="str">
        <f t="shared" si="31"/>
        <v/>
      </c>
      <c r="R324" s="39"/>
      <c r="S324" s="32"/>
      <c r="T324" s="4" t="s">
        <v>0</v>
      </c>
      <c r="U324" s="25" t="str">
        <f t="shared" si="34"/>
        <v/>
      </c>
    </row>
    <row r="325" spans="1:21" x14ac:dyDescent="0.15">
      <c r="A325">
        <f t="shared" si="32"/>
        <v>316</v>
      </c>
      <c r="B325" s="29"/>
      <c r="C325" s="30"/>
      <c r="D325" s="30"/>
      <c r="E325" s="30"/>
      <c r="F325" s="30"/>
      <c r="G325" s="2">
        <f t="shared" si="33"/>
        <v>0</v>
      </c>
      <c r="H325" s="30"/>
      <c r="I325" s="30"/>
      <c r="J325" s="30"/>
      <c r="K325" s="33" t="str">
        <f t="shared" si="29"/>
        <v/>
      </c>
      <c r="L325" s="30"/>
      <c r="M325" s="33" t="str">
        <f t="shared" si="30"/>
        <v/>
      </c>
      <c r="N325" s="36"/>
      <c r="O325" s="36"/>
      <c r="P325" s="30"/>
      <c r="Q325" s="34" t="str">
        <f t="shared" si="31"/>
        <v/>
      </c>
      <c r="R325" s="39"/>
      <c r="S325" s="32"/>
      <c r="T325" s="4" t="s">
        <v>0</v>
      </c>
      <c r="U325" s="25" t="str">
        <f t="shared" si="34"/>
        <v/>
      </c>
    </row>
    <row r="326" spans="1:21" x14ac:dyDescent="0.15">
      <c r="A326">
        <f t="shared" si="32"/>
        <v>317</v>
      </c>
      <c r="B326" s="29"/>
      <c r="C326" s="30"/>
      <c r="D326" s="30"/>
      <c r="E326" s="30"/>
      <c r="F326" s="30"/>
      <c r="G326" s="2">
        <f t="shared" si="33"/>
        <v>0</v>
      </c>
      <c r="H326" s="30"/>
      <c r="I326" s="30"/>
      <c r="J326" s="30"/>
      <c r="K326" s="33" t="str">
        <f t="shared" si="29"/>
        <v/>
      </c>
      <c r="L326" s="30"/>
      <c r="M326" s="33" t="str">
        <f t="shared" si="30"/>
        <v/>
      </c>
      <c r="N326" s="36"/>
      <c r="O326" s="36"/>
      <c r="P326" s="30"/>
      <c r="Q326" s="34" t="str">
        <f t="shared" si="31"/>
        <v/>
      </c>
      <c r="R326" s="39"/>
      <c r="S326" s="32"/>
      <c r="T326" s="4" t="s">
        <v>0</v>
      </c>
      <c r="U326" s="25" t="str">
        <f t="shared" si="34"/>
        <v/>
      </c>
    </row>
    <row r="327" spans="1:21" x14ac:dyDescent="0.15">
      <c r="A327">
        <f t="shared" si="32"/>
        <v>318</v>
      </c>
      <c r="B327" s="29"/>
      <c r="C327" s="30"/>
      <c r="D327" s="30"/>
      <c r="E327" s="30"/>
      <c r="F327" s="30"/>
      <c r="G327" s="2">
        <f t="shared" si="33"/>
        <v>0</v>
      </c>
      <c r="H327" s="30"/>
      <c r="I327" s="30"/>
      <c r="J327" s="30"/>
      <c r="K327" s="33" t="str">
        <f t="shared" si="29"/>
        <v/>
      </c>
      <c r="L327" s="30"/>
      <c r="M327" s="33" t="str">
        <f t="shared" si="30"/>
        <v/>
      </c>
      <c r="N327" s="36"/>
      <c r="O327" s="36"/>
      <c r="P327" s="30"/>
      <c r="Q327" s="34" t="str">
        <f t="shared" si="31"/>
        <v/>
      </c>
      <c r="R327" s="39"/>
      <c r="S327" s="32"/>
      <c r="T327" s="4" t="s">
        <v>0</v>
      </c>
      <c r="U327" s="25" t="str">
        <f t="shared" si="34"/>
        <v/>
      </c>
    </row>
    <row r="328" spans="1:21" x14ac:dyDescent="0.15">
      <c r="A328">
        <f t="shared" si="32"/>
        <v>319</v>
      </c>
      <c r="B328" s="29"/>
      <c r="C328" s="30"/>
      <c r="D328" s="30"/>
      <c r="E328" s="30"/>
      <c r="F328" s="30"/>
      <c r="G328" s="2">
        <f t="shared" si="33"/>
        <v>0</v>
      </c>
      <c r="H328" s="30"/>
      <c r="I328" s="30"/>
      <c r="J328" s="30"/>
      <c r="K328" s="33" t="str">
        <f t="shared" si="29"/>
        <v/>
      </c>
      <c r="L328" s="30"/>
      <c r="M328" s="33" t="str">
        <f t="shared" si="30"/>
        <v/>
      </c>
      <c r="N328" s="36"/>
      <c r="O328" s="36"/>
      <c r="P328" s="30"/>
      <c r="Q328" s="34" t="str">
        <f t="shared" si="31"/>
        <v/>
      </c>
      <c r="R328" s="39"/>
      <c r="S328" s="32"/>
      <c r="T328" s="4" t="s">
        <v>0</v>
      </c>
      <c r="U328" s="25" t="str">
        <f t="shared" si="34"/>
        <v/>
      </c>
    </row>
    <row r="329" spans="1:21" x14ac:dyDescent="0.15">
      <c r="A329">
        <f t="shared" si="32"/>
        <v>320</v>
      </c>
      <c r="B329" s="29"/>
      <c r="C329" s="30"/>
      <c r="D329" s="30"/>
      <c r="E329" s="30"/>
      <c r="F329" s="30"/>
      <c r="G329" s="2">
        <f t="shared" si="33"/>
        <v>0</v>
      </c>
      <c r="H329" s="30"/>
      <c r="I329" s="30"/>
      <c r="J329" s="30"/>
      <c r="K329" s="33" t="str">
        <f t="shared" si="29"/>
        <v/>
      </c>
      <c r="L329" s="30"/>
      <c r="M329" s="33" t="str">
        <f t="shared" si="30"/>
        <v/>
      </c>
      <c r="N329" s="36"/>
      <c r="O329" s="36"/>
      <c r="P329" s="30"/>
      <c r="Q329" s="34" t="str">
        <f t="shared" si="31"/>
        <v/>
      </c>
      <c r="R329" s="39"/>
      <c r="S329" s="32"/>
      <c r="T329" s="4" t="s">
        <v>0</v>
      </c>
      <c r="U329" s="25" t="str">
        <f t="shared" si="34"/>
        <v/>
      </c>
    </row>
    <row r="330" spans="1:21" x14ac:dyDescent="0.15">
      <c r="A330">
        <f t="shared" si="32"/>
        <v>321</v>
      </c>
      <c r="B330" s="29"/>
      <c r="C330" s="30"/>
      <c r="D330" s="30"/>
      <c r="E330" s="30"/>
      <c r="F330" s="30"/>
      <c r="G330" s="2">
        <f t="shared" si="33"/>
        <v>0</v>
      </c>
      <c r="H330" s="30"/>
      <c r="I330" s="30"/>
      <c r="J330" s="30"/>
      <c r="K330" s="33" t="str">
        <f t="shared" si="29"/>
        <v/>
      </c>
      <c r="L330" s="30"/>
      <c r="M330" s="33" t="str">
        <f t="shared" si="30"/>
        <v/>
      </c>
      <c r="N330" s="36"/>
      <c r="O330" s="36"/>
      <c r="P330" s="30"/>
      <c r="Q330" s="34" t="str">
        <f t="shared" si="31"/>
        <v/>
      </c>
      <c r="R330" s="39"/>
      <c r="S330" s="32"/>
      <c r="T330" s="4" t="s">
        <v>0</v>
      </c>
      <c r="U330" s="25" t="str">
        <f t="shared" si="34"/>
        <v/>
      </c>
    </row>
    <row r="331" spans="1:21" x14ac:dyDescent="0.15">
      <c r="A331">
        <f t="shared" si="32"/>
        <v>322</v>
      </c>
      <c r="B331" s="29"/>
      <c r="C331" s="30"/>
      <c r="D331" s="30"/>
      <c r="E331" s="30"/>
      <c r="F331" s="30"/>
      <c r="G331" s="2">
        <f t="shared" si="33"/>
        <v>0</v>
      </c>
      <c r="H331" s="30"/>
      <c r="I331" s="30"/>
      <c r="J331" s="30"/>
      <c r="K331" s="33" t="str">
        <f t="shared" ref="K331:K394" si="35">IF(J331=5,"男",IF(J331=6,"女",""))</f>
        <v/>
      </c>
      <c r="L331" s="30"/>
      <c r="M331" s="33" t="str">
        <f t="shared" ref="M331:M394" si="36">IF(L331=3,"大正",(IF(L331=5,"昭和",IF(L331=7,"平成",IF(L331=2,"令和",IF(L331=8,"西暦20",IF(L331=9,"西暦19","")))))))</f>
        <v/>
      </c>
      <c r="N331" s="36"/>
      <c r="O331" s="36"/>
      <c r="P331" s="30"/>
      <c r="Q331" s="34" t="str">
        <f t="shared" ref="Q331:Q394" si="37">IF(P331=3,"大正",(IF(P331=5,"昭和",IF(P331=7,"平成",IF(P331=2,"令和",IF(P331=8,"西暦20",IF(P331=9,"西暦19","")))))))</f>
        <v/>
      </c>
      <c r="R331" s="39"/>
      <c r="S331" s="32"/>
      <c r="T331" s="4" t="s">
        <v>0</v>
      </c>
      <c r="U331" s="25" t="str">
        <f t="shared" si="34"/>
        <v/>
      </c>
    </row>
    <row r="332" spans="1:21" x14ac:dyDescent="0.15">
      <c r="A332">
        <f t="shared" si="32"/>
        <v>323</v>
      </c>
      <c r="B332" s="29"/>
      <c r="C332" s="30"/>
      <c r="D332" s="30"/>
      <c r="E332" s="30"/>
      <c r="F332" s="30"/>
      <c r="G332" s="2">
        <f t="shared" si="33"/>
        <v>0</v>
      </c>
      <c r="H332" s="30"/>
      <c r="I332" s="30"/>
      <c r="J332" s="30"/>
      <c r="K332" s="33" t="str">
        <f t="shared" si="35"/>
        <v/>
      </c>
      <c r="L332" s="30"/>
      <c r="M332" s="33" t="str">
        <f t="shared" si="36"/>
        <v/>
      </c>
      <c r="N332" s="36"/>
      <c r="O332" s="36"/>
      <c r="P332" s="30"/>
      <c r="Q332" s="34" t="str">
        <f t="shared" si="37"/>
        <v/>
      </c>
      <c r="R332" s="39"/>
      <c r="S332" s="32"/>
      <c r="T332" s="4" t="s">
        <v>0</v>
      </c>
      <c r="U332" s="25" t="str">
        <f t="shared" si="34"/>
        <v/>
      </c>
    </row>
    <row r="333" spans="1:21" x14ac:dyDescent="0.15">
      <c r="A333">
        <f t="shared" si="32"/>
        <v>324</v>
      </c>
      <c r="B333" s="29"/>
      <c r="C333" s="30"/>
      <c r="D333" s="30"/>
      <c r="E333" s="30"/>
      <c r="F333" s="30"/>
      <c r="G333" s="2">
        <f t="shared" si="33"/>
        <v>0</v>
      </c>
      <c r="H333" s="30"/>
      <c r="I333" s="30"/>
      <c r="J333" s="30"/>
      <c r="K333" s="33" t="str">
        <f t="shared" si="35"/>
        <v/>
      </c>
      <c r="L333" s="30"/>
      <c r="M333" s="33" t="str">
        <f t="shared" si="36"/>
        <v/>
      </c>
      <c r="N333" s="36"/>
      <c r="O333" s="36"/>
      <c r="P333" s="30"/>
      <c r="Q333" s="34" t="str">
        <f t="shared" si="37"/>
        <v/>
      </c>
      <c r="R333" s="39"/>
      <c r="S333" s="32"/>
      <c r="T333" s="4" t="s">
        <v>0</v>
      </c>
      <c r="U333" s="25" t="str">
        <f t="shared" si="34"/>
        <v/>
      </c>
    </row>
    <row r="334" spans="1:21" x14ac:dyDescent="0.15">
      <c r="A334">
        <f t="shared" si="32"/>
        <v>325</v>
      </c>
      <c r="B334" s="29"/>
      <c r="C334" s="30"/>
      <c r="D334" s="30"/>
      <c r="E334" s="30"/>
      <c r="F334" s="30"/>
      <c r="G334" s="2">
        <f t="shared" si="33"/>
        <v>0</v>
      </c>
      <c r="H334" s="30"/>
      <c r="I334" s="30"/>
      <c r="J334" s="30"/>
      <c r="K334" s="33" t="str">
        <f t="shared" si="35"/>
        <v/>
      </c>
      <c r="L334" s="30"/>
      <c r="M334" s="33" t="str">
        <f t="shared" si="36"/>
        <v/>
      </c>
      <c r="N334" s="36"/>
      <c r="O334" s="36"/>
      <c r="P334" s="30"/>
      <c r="Q334" s="34" t="str">
        <f t="shared" si="37"/>
        <v/>
      </c>
      <c r="R334" s="39"/>
      <c r="S334" s="32"/>
      <c r="T334" s="4" t="s">
        <v>0</v>
      </c>
      <c r="U334" s="25" t="str">
        <f t="shared" si="34"/>
        <v/>
      </c>
    </row>
    <row r="335" spans="1:21" x14ac:dyDescent="0.15">
      <c r="A335">
        <f t="shared" si="32"/>
        <v>326</v>
      </c>
      <c r="B335" s="29"/>
      <c r="C335" s="30"/>
      <c r="D335" s="30"/>
      <c r="E335" s="30"/>
      <c r="F335" s="30"/>
      <c r="G335" s="2">
        <f t="shared" si="33"/>
        <v>0</v>
      </c>
      <c r="H335" s="30"/>
      <c r="I335" s="30"/>
      <c r="J335" s="30"/>
      <c r="K335" s="33" t="str">
        <f t="shared" si="35"/>
        <v/>
      </c>
      <c r="L335" s="30"/>
      <c r="M335" s="33" t="str">
        <f t="shared" si="36"/>
        <v/>
      </c>
      <c r="N335" s="36"/>
      <c r="O335" s="36"/>
      <c r="P335" s="30"/>
      <c r="Q335" s="34" t="str">
        <f t="shared" si="37"/>
        <v/>
      </c>
      <c r="R335" s="39"/>
      <c r="S335" s="32"/>
      <c r="T335" s="4" t="s">
        <v>0</v>
      </c>
      <c r="U335" s="25" t="str">
        <f t="shared" si="34"/>
        <v/>
      </c>
    </row>
    <row r="336" spans="1:21" x14ac:dyDescent="0.15">
      <c r="A336">
        <f t="shared" si="32"/>
        <v>327</v>
      </c>
      <c r="B336" s="29"/>
      <c r="C336" s="30"/>
      <c r="D336" s="30"/>
      <c r="E336" s="30"/>
      <c r="F336" s="30"/>
      <c r="G336" s="2">
        <f t="shared" si="33"/>
        <v>0</v>
      </c>
      <c r="H336" s="30"/>
      <c r="I336" s="30"/>
      <c r="J336" s="30"/>
      <c r="K336" s="33" t="str">
        <f t="shared" si="35"/>
        <v/>
      </c>
      <c r="L336" s="30"/>
      <c r="M336" s="33" t="str">
        <f t="shared" si="36"/>
        <v/>
      </c>
      <c r="N336" s="36"/>
      <c r="O336" s="36"/>
      <c r="P336" s="30"/>
      <c r="Q336" s="34" t="str">
        <f t="shared" si="37"/>
        <v/>
      </c>
      <c r="R336" s="39"/>
      <c r="S336" s="32"/>
      <c r="T336" s="4" t="s">
        <v>0</v>
      </c>
      <c r="U336" s="25" t="str">
        <f t="shared" si="34"/>
        <v/>
      </c>
    </row>
    <row r="337" spans="1:21" x14ac:dyDescent="0.15">
      <c r="A337">
        <f t="shared" si="32"/>
        <v>328</v>
      </c>
      <c r="B337" s="29"/>
      <c r="C337" s="30"/>
      <c r="D337" s="30"/>
      <c r="E337" s="30"/>
      <c r="F337" s="30"/>
      <c r="G337" s="2">
        <f t="shared" si="33"/>
        <v>0</v>
      </c>
      <c r="H337" s="30"/>
      <c r="I337" s="30"/>
      <c r="J337" s="30"/>
      <c r="K337" s="33" t="str">
        <f t="shared" si="35"/>
        <v/>
      </c>
      <c r="L337" s="30"/>
      <c r="M337" s="33" t="str">
        <f t="shared" si="36"/>
        <v/>
      </c>
      <c r="N337" s="36"/>
      <c r="O337" s="36"/>
      <c r="P337" s="30"/>
      <c r="Q337" s="34" t="str">
        <f t="shared" si="37"/>
        <v/>
      </c>
      <c r="R337" s="39"/>
      <c r="S337" s="32"/>
      <c r="T337" s="4" t="s">
        <v>0</v>
      </c>
      <c r="U337" s="25" t="str">
        <f t="shared" si="34"/>
        <v/>
      </c>
    </row>
    <row r="338" spans="1:21" x14ac:dyDescent="0.15">
      <c r="A338">
        <f t="shared" si="32"/>
        <v>329</v>
      </c>
      <c r="B338" s="29"/>
      <c r="C338" s="30"/>
      <c r="D338" s="30"/>
      <c r="E338" s="30"/>
      <c r="F338" s="30"/>
      <c r="G338" s="2">
        <f t="shared" si="33"/>
        <v>0</v>
      </c>
      <c r="H338" s="30"/>
      <c r="I338" s="30"/>
      <c r="J338" s="30"/>
      <c r="K338" s="33" t="str">
        <f t="shared" si="35"/>
        <v/>
      </c>
      <c r="L338" s="30"/>
      <c r="M338" s="33" t="str">
        <f t="shared" si="36"/>
        <v/>
      </c>
      <c r="N338" s="36"/>
      <c r="O338" s="36"/>
      <c r="P338" s="30"/>
      <c r="Q338" s="34" t="str">
        <f t="shared" si="37"/>
        <v/>
      </c>
      <c r="R338" s="39"/>
      <c r="S338" s="32"/>
      <c r="T338" s="4" t="s">
        <v>0</v>
      </c>
      <c r="U338" s="25" t="str">
        <f t="shared" si="34"/>
        <v/>
      </c>
    </row>
    <row r="339" spans="1:21" x14ac:dyDescent="0.15">
      <c r="A339">
        <f t="shared" si="32"/>
        <v>330</v>
      </c>
      <c r="B339" s="29"/>
      <c r="C339" s="30"/>
      <c r="D339" s="30"/>
      <c r="E339" s="30"/>
      <c r="F339" s="30"/>
      <c r="G339" s="2">
        <f t="shared" si="33"/>
        <v>0</v>
      </c>
      <c r="H339" s="30"/>
      <c r="I339" s="30"/>
      <c r="J339" s="30"/>
      <c r="K339" s="33" t="str">
        <f t="shared" si="35"/>
        <v/>
      </c>
      <c r="L339" s="30"/>
      <c r="M339" s="33" t="str">
        <f t="shared" si="36"/>
        <v/>
      </c>
      <c r="N339" s="36"/>
      <c r="O339" s="36"/>
      <c r="P339" s="30"/>
      <c r="Q339" s="34" t="str">
        <f t="shared" si="37"/>
        <v/>
      </c>
      <c r="R339" s="39"/>
      <c r="S339" s="32"/>
      <c r="T339" s="4" t="s">
        <v>0</v>
      </c>
      <c r="U339" s="25" t="str">
        <f t="shared" si="34"/>
        <v/>
      </c>
    </row>
    <row r="340" spans="1:21" x14ac:dyDescent="0.15">
      <c r="A340">
        <f t="shared" ref="A340:A403" si="38">A339+1</f>
        <v>331</v>
      </c>
      <c r="B340" s="29"/>
      <c r="C340" s="30"/>
      <c r="D340" s="30"/>
      <c r="E340" s="30"/>
      <c r="F340" s="30"/>
      <c r="G340" s="2">
        <f t="shared" si="33"/>
        <v>0</v>
      </c>
      <c r="H340" s="30"/>
      <c r="I340" s="30"/>
      <c r="J340" s="30"/>
      <c r="K340" s="33" t="str">
        <f t="shared" si="35"/>
        <v/>
      </c>
      <c r="L340" s="30"/>
      <c r="M340" s="33" t="str">
        <f t="shared" si="36"/>
        <v/>
      </c>
      <c r="N340" s="36"/>
      <c r="O340" s="36"/>
      <c r="P340" s="30"/>
      <c r="Q340" s="34" t="str">
        <f t="shared" si="37"/>
        <v/>
      </c>
      <c r="R340" s="39"/>
      <c r="S340" s="32"/>
      <c r="T340" s="4" t="s">
        <v>0</v>
      </c>
      <c r="U340" s="25" t="str">
        <f t="shared" si="34"/>
        <v/>
      </c>
    </row>
    <row r="341" spans="1:21" x14ac:dyDescent="0.15">
      <c r="A341">
        <f t="shared" si="38"/>
        <v>332</v>
      </c>
      <c r="B341" s="29"/>
      <c r="C341" s="30"/>
      <c r="D341" s="30"/>
      <c r="E341" s="30"/>
      <c r="F341" s="30"/>
      <c r="G341" s="2">
        <f t="shared" si="33"/>
        <v>0</v>
      </c>
      <c r="H341" s="30"/>
      <c r="I341" s="30"/>
      <c r="J341" s="30"/>
      <c r="K341" s="33" t="str">
        <f t="shared" si="35"/>
        <v/>
      </c>
      <c r="L341" s="30"/>
      <c r="M341" s="33" t="str">
        <f t="shared" si="36"/>
        <v/>
      </c>
      <c r="N341" s="36"/>
      <c r="O341" s="36"/>
      <c r="P341" s="30"/>
      <c r="Q341" s="34" t="str">
        <f t="shared" si="37"/>
        <v/>
      </c>
      <c r="R341" s="39"/>
      <c r="S341" s="32"/>
      <c r="T341" s="4" t="s">
        <v>0</v>
      </c>
      <c r="U341" s="25" t="str">
        <f t="shared" si="34"/>
        <v/>
      </c>
    </row>
    <row r="342" spans="1:21" x14ac:dyDescent="0.15">
      <c r="A342">
        <f t="shared" si="38"/>
        <v>333</v>
      </c>
      <c r="B342" s="29"/>
      <c r="C342" s="30"/>
      <c r="D342" s="30"/>
      <c r="E342" s="30"/>
      <c r="F342" s="30"/>
      <c r="G342" s="2">
        <f t="shared" si="33"/>
        <v>0</v>
      </c>
      <c r="H342" s="30"/>
      <c r="I342" s="30"/>
      <c r="J342" s="30"/>
      <c r="K342" s="33" t="str">
        <f t="shared" si="35"/>
        <v/>
      </c>
      <c r="L342" s="30"/>
      <c r="M342" s="33" t="str">
        <f t="shared" si="36"/>
        <v/>
      </c>
      <c r="N342" s="36"/>
      <c r="O342" s="36"/>
      <c r="P342" s="30"/>
      <c r="Q342" s="34" t="str">
        <f t="shared" si="37"/>
        <v/>
      </c>
      <c r="R342" s="39"/>
      <c r="S342" s="32"/>
      <c r="T342" s="4" t="s">
        <v>0</v>
      </c>
      <c r="U342" s="25" t="str">
        <f t="shared" si="34"/>
        <v/>
      </c>
    </row>
    <row r="343" spans="1:21" x14ac:dyDescent="0.15">
      <c r="A343">
        <f t="shared" si="38"/>
        <v>334</v>
      </c>
      <c r="B343" s="29"/>
      <c r="C343" s="30"/>
      <c r="D343" s="30"/>
      <c r="E343" s="30"/>
      <c r="F343" s="30"/>
      <c r="G343" s="2">
        <f t="shared" si="33"/>
        <v>0</v>
      </c>
      <c r="H343" s="30"/>
      <c r="I343" s="30"/>
      <c r="J343" s="30"/>
      <c r="K343" s="33" t="str">
        <f t="shared" si="35"/>
        <v/>
      </c>
      <c r="L343" s="30"/>
      <c r="M343" s="33" t="str">
        <f t="shared" si="36"/>
        <v/>
      </c>
      <c r="N343" s="36"/>
      <c r="O343" s="36"/>
      <c r="P343" s="30"/>
      <c r="Q343" s="34" t="str">
        <f t="shared" si="37"/>
        <v/>
      </c>
      <c r="R343" s="39"/>
      <c r="S343" s="32"/>
      <c r="T343" s="4" t="s">
        <v>0</v>
      </c>
      <c r="U343" s="25" t="str">
        <f t="shared" si="34"/>
        <v/>
      </c>
    </row>
    <row r="344" spans="1:21" x14ac:dyDescent="0.15">
      <c r="A344">
        <f t="shared" si="38"/>
        <v>335</v>
      </c>
      <c r="B344" s="29"/>
      <c r="C344" s="30"/>
      <c r="D344" s="30"/>
      <c r="E344" s="30"/>
      <c r="F344" s="30"/>
      <c r="G344" s="2">
        <f t="shared" si="33"/>
        <v>0</v>
      </c>
      <c r="H344" s="30"/>
      <c r="I344" s="30"/>
      <c r="J344" s="30"/>
      <c r="K344" s="33" t="str">
        <f t="shared" si="35"/>
        <v/>
      </c>
      <c r="L344" s="30"/>
      <c r="M344" s="33" t="str">
        <f t="shared" si="36"/>
        <v/>
      </c>
      <c r="N344" s="36"/>
      <c r="O344" s="36"/>
      <c r="P344" s="30"/>
      <c r="Q344" s="34" t="str">
        <f t="shared" si="37"/>
        <v/>
      </c>
      <c r="R344" s="39"/>
      <c r="S344" s="32"/>
      <c r="T344" s="4" t="s">
        <v>0</v>
      </c>
      <c r="U344" s="25" t="str">
        <f t="shared" si="34"/>
        <v/>
      </c>
    </row>
    <row r="345" spans="1:21" x14ac:dyDescent="0.15">
      <c r="A345">
        <f t="shared" si="38"/>
        <v>336</v>
      </c>
      <c r="B345" s="29"/>
      <c r="C345" s="30"/>
      <c r="D345" s="30"/>
      <c r="E345" s="30"/>
      <c r="F345" s="30"/>
      <c r="G345" s="2">
        <f t="shared" si="33"/>
        <v>0</v>
      </c>
      <c r="H345" s="30"/>
      <c r="I345" s="30"/>
      <c r="J345" s="30"/>
      <c r="K345" s="33" t="str">
        <f t="shared" si="35"/>
        <v/>
      </c>
      <c r="L345" s="30"/>
      <c r="M345" s="33" t="str">
        <f t="shared" si="36"/>
        <v/>
      </c>
      <c r="N345" s="36"/>
      <c r="O345" s="36"/>
      <c r="P345" s="30"/>
      <c r="Q345" s="34" t="str">
        <f t="shared" si="37"/>
        <v/>
      </c>
      <c r="R345" s="39"/>
      <c r="S345" s="32"/>
      <c r="T345" s="4" t="s">
        <v>0</v>
      </c>
      <c r="U345" s="25" t="str">
        <f t="shared" si="34"/>
        <v/>
      </c>
    </row>
    <row r="346" spans="1:21" x14ac:dyDescent="0.15">
      <c r="A346">
        <f t="shared" si="38"/>
        <v>337</v>
      </c>
      <c r="B346" s="29"/>
      <c r="C346" s="30"/>
      <c r="D346" s="30"/>
      <c r="E346" s="30"/>
      <c r="F346" s="30"/>
      <c r="G346" s="2">
        <f t="shared" si="33"/>
        <v>0</v>
      </c>
      <c r="H346" s="30"/>
      <c r="I346" s="30"/>
      <c r="J346" s="30"/>
      <c r="K346" s="33" t="str">
        <f t="shared" si="35"/>
        <v/>
      </c>
      <c r="L346" s="30"/>
      <c r="M346" s="33" t="str">
        <f t="shared" si="36"/>
        <v/>
      </c>
      <c r="N346" s="36"/>
      <c r="O346" s="36"/>
      <c r="P346" s="30"/>
      <c r="Q346" s="34" t="str">
        <f t="shared" si="37"/>
        <v/>
      </c>
      <c r="R346" s="39"/>
      <c r="S346" s="32"/>
      <c r="T346" s="4" t="s">
        <v>0</v>
      </c>
      <c r="U346" s="25" t="str">
        <f t="shared" si="34"/>
        <v/>
      </c>
    </row>
    <row r="347" spans="1:21" x14ac:dyDescent="0.15">
      <c r="A347">
        <f t="shared" si="38"/>
        <v>338</v>
      </c>
      <c r="B347" s="29"/>
      <c r="C347" s="30"/>
      <c r="D347" s="30"/>
      <c r="E347" s="30"/>
      <c r="F347" s="30"/>
      <c r="G347" s="2">
        <f t="shared" si="33"/>
        <v>0</v>
      </c>
      <c r="H347" s="30"/>
      <c r="I347" s="30"/>
      <c r="J347" s="30"/>
      <c r="K347" s="33" t="str">
        <f t="shared" si="35"/>
        <v/>
      </c>
      <c r="L347" s="30"/>
      <c r="M347" s="33" t="str">
        <f t="shared" si="36"/>
        <v/>
      </c>
      <c r="N347" s="36"/>
      <c r="O347" s="36"/>
      <c r="P347" s="30"/>
      <c r="Q347" s="34" t="str">
        <f t="shared" si="37"/>
        <v/>
      </c>
      <c r="R347" s="39"/>
      <c r="S347" s="32"/>
      <c r="T347" s="4" t="s">
        <v>0</v>
      </c>
      <c r="U347" s="25" t="str">
        <f t="shared" si="34"/>
        <v/>
      </c>
    </row>
    <row r="348" spans="1:21" x14ac:dyDescent="0.15">
      <c r="A348">
        <f t="shared" si="38"/>
        <v>339</v>
      </c>
      <c r="B348" s="29"/>
      <c r="C348" s="30"/>
      <c r="D348" s="30"/>
      <c r="E348" s="30"/>
      <c r="F348" s="30"/>
      <c r="G348" s="2">
        <f t="shared" si="33"/>
        <v>0</v>
      </c>
      <c r="H348" s="30"/>
      <c r="I348" s="30"/>
      <c r="J348" s="30"/>
      <c r="K348" s="33" t="str">
        <f t="shared" si="35"/>
        <v/>
      </c>
      <c r="L348" s="30"/>
      <c r="M348" s="33" t="str">
        <f t="shared" si="36"/>
        <v/>
      </c>
      <c r="N348" s="36"/>
      <c r="O348" s="36"/>
      <c r="P348" s="30"/>
      <c r="Q348" s="34" t="str">
        <f t="shared" si="37"/>
        <v/>
      </c>
      <c r="R348" s="39"/>
      <c r="S348" s="32"/>
      <c r="T348" s="4" t="s">
        <v>0</v>
      </c>
      <c r="U348" s="25" t="str">
        <f t="shared" si="34"/>
        <v/>
      </c>
    </row>
    <row r="349" spans="1:21" x14ac:dyDescent="0.15">
      <c r="A349">
        <f t="shared" si="38"/>
        <v>340</v>
      </c>
      <c r="B349" s="29"/>
      <c r="C349" s="30"/>
      <c r="D349" s="30"/>
      <c r="E349" s="30"/>
      <c r="F349" s="30"/>
      <c r="G349" s="2">
        <f t="shared" si="33"/>
        <v>0</v>
      </c>
      <c r="H349" s="30"/>
      <c r="I349" s="30"/>
      <c r="J349" s="30"/>
      <c r="K349" s="33" t="str">
        <f t="shared" si="35"/>
        <v/>
      </c>
      <c r="L349" s="30"/>
      <c r="M349" s="33" t="str">
        <f t="shared" si="36"/>
        <v/>
      </c>
      <c r="N349" s="36"/>
      <c r="O349" s="36"/>
      <c r="P349" s="30"/>
      <c r="Q349" s="34" t="str">
        <f t="shared" si="37"/>
        <v/>
      </c>
      <c r="R349" s="39"/>
      <c r="S349" s="32"/>
      <c r="T349" s="4" t="s">
        <v>0</v>
      </c>
      <c r="U349" s="25" t="str">
        <f t="shared" si="34"/>
        <v/>
      </c>
    </row>
    <row r="350" spans="1:21" x14ac:dyDescent="0.15">
      <c r="A350">
        <f t="shared" si="38"/>
        <v>341</v>
      </c>
      <c r="B350" s="29"/>
      <c r="C350" s="30"/>
      <c r="D350" s="30"/>
      <c r="E350" s="30"/>
      <c r="F350" s="30"/>
      <c r="G350" s="2">
        <f t="shared" si="33"/>
        <v>0</v>
      </c>
      <c r="H350" s="30"/>
      <c r="I350" s="30"/>
      <c r="J350" s="30"/>
      <c r="K350" s="33" t="str">
        <f t="shared" si="35"/>
        <v/>
      </c>
      <c r="L350" s="30"/>
      <c r="M350" s="33" t="str">
        <f t="shared" si="36"/>
        <v/>
      </c>
      <c r="N350" s="36"/>
      <c r="O350" s="36"/>
      <c r="P350" s="30"/>
      <c r="Q350" s="34" t="str">
        <f t="shared" si="37"/>
        <v/>
      </c>
      <c r="R350" s="39"/>
      <c r="S350" s="32"/>
      <c r="T350" s="4" t="s">
        <v>0</v>
      </c>
      <c r="U350" s="25" t="str">
        <f t="shared" si="34"/>
        <v/>
      </c>
    </row>
    <row r="351" spans="1:21" x14ac:dyDescent="0.15">
      <c r="A351">
        <f t="shared" si="38"/>
        <v>342</v>
      </c>
      <c r="B351" s="29"/>
      <c r="C351" s="30"/>
      <c r="D351" s="30"/>
      <c r="E351" s="30"/>
      <c r="F351" s="30"/>
      <c r="G351" s="2">
        <f t="shared" si="33"/>
        <v>0</v>
      </c>
      <c r="H351" s="30"/>
      <c r="I351" s="30"/>
      <c r="J351" s="30"/>
      <c r="K351" s="33" t="str">
        <f t="shared" si="35"/>
        <v/>
      </c>
      <c r="L351" s="30"/>
      <c r="M351" s="33" t="str">
        <f t="shared" si="36"/>
        <v/>
      </c>
      <c r="N351" s="36"/>
      <c r="O351" s="36"/>
      <c r="P351" s="30"/>
      <c r="Q351" s="34" t="str">
        <f t="shared" si="37"/>
        <v/>
      </c>
      <c r="R351" s="39"/>
      <c r="S351" s="32"/>
      <c r="T351" s="4" t="s">
        <v>0</v>
      </c>
      <c r="U351" s="25" t="str">
        <f t="shared" si="34"/>
        <v/>
      </c>
    </row>
    <row r="352" spans="1:21" x14ac:dyDescent="0.15">
      <c r="A352">
        <f t="shared" si="38"/>
        <v>343</v>
      </c>
      <c r="B352" s="29"/>
      <c r="C352" s="30"/>
      <c r="D352" s="30"/>
      <c r="E352" s="30"/>
      <c r="F352" s="30"/>
      <c r="G352" s="2">
        <f t="shared" si="33"/>
        <v>0</v>
      </c>
      <c r="H352" s="30"/>
      <c r="I352" s="30"/>
      <c r="J352" s="30"/>
      <c r="K352" s="33" t="str">
        <f t="shared" si="35"/>
        <v/>
      </c>
      <c r="L352" s="30"/>
      <c r="M352" s="33" t="str">
        <f t="shared" si="36"/>
        <v/>
      </c>
      <c r="N352" s="36"/>
      <c r="O352" s="36"/>
      <c r="P352" s="30"/>
      <c r="Q352" s="34" t="str">
        <f t="shared" si="37"/>
        <v/>
      </c>
      <c r="R352" s="39"/>
      <c r="S352" s="32"/>
      <c r="T352" s="4" t="s">
        <v>0</v>
      </c>
      <c r="U352" s="25" t="str">
        <f t="shared" si="34"/>
        <v/>
      </c>
    </row>
    <row r="353" spans="1:21" x14ac:dyDescent="0.15">
      <c r="A353">
        <f t="shared" si="38"/>
        <v>344</v>
      </c>
      <c r="B353" s="29"/>
      <c r="C353" s="30"/>
      <c r="D353" s="30"/>
      <c r="E353" s="30"/>
      <c r="F353" s="30"/>
      <c r="G353" s="2">
        <f t="shared" si="33"/>
        <v>0</v>
      </c>
      <c r="H353" s="30"/>
      <c r="I353" s="30"/>
      <c r="J353" s="30"/>
      <c r="K353" s="33" t="str">
        <f t="shared" si="35"/>
        <v/>
      </c>
      <c r="L353" s="30"/>
      <c r="M353" s="33" t="str">
        <f t="shared" si="36"/>
        <v/>
      </c>
      <c r="N353" s="36"/>
      <c r="O353" s="36"/>
      <c r="P353" s="30"/>
      <c r="Q353" s="34" t="str">
        <f t="shared" si="37"/>
        <v/>
      </c>
      <c r="R353" s="39"/>
      <c r="S353" s="32"/>
      <c r="T353" s="4" t="s">
        <v>0</v>
      </c>
      <c r="U353" s="25" t="str">
        <f t="shared" si="34"/>
        <v/>
      </c>
    </row>
    <row r="354" spans="1:21" x14ac:dyDescent="0.15">
      <c r="A354">
        <f t="shared" si="38"/>
        <v>345</v>
      </c>
      <c r="B354" s="29"/>
      <c r="C354" s="30"/>
      <c r="D354" s="30"/>
      <c r="E354" s="30"/>
      <c r="F354" s="30"/>
      <c r="G354" s="2">
        <f t="shared" si="33"/>
        <v>0</v>
      </c>
      <c r="H354" s="30"/>
      <c r="I354" s="30"/>
      <c r="J354" s="30"/>
      <c r="K354" s="33" t="str">
        <f t="shared" si="35"/>
        <v/>
      </c>
      <c r="L354" s="30"/>
      <c r="M354" s="33" t="str">
        <f t="shared" si="36"/>
        <v/>
      </c>
      <c r="N354" s="36"/>
      <c r="O354" s="36"/>
      <c r="P354" s="30"/>
      <c r="Q354" s="34" t="str">
        <f t="shared" si="37"/>
        <v/>
      </c>
      <c r="R354" s="39"/>
      <c r="S354" s="32"/>
      <c r="T354" s="4" t="s">
        <v>0</v>
      </c>
      <c r="U354" s="25" t="str">
        <f t="shared" si="34"/>
        <v/>
      </c>
    </row>
    <row r="355" spans="1:21" x14ac:dyDescent="0.15">
      <c r="A355">
        <f t="shared" si="38"/>
        <v>346</v>
      </c>
      <c r="B355" s="29"/>
      <c r="C355" s="30"/>
      <c r="D355" s="30"/>
      <c r="E355" s="30"/>
      <c r="F355" s="30"/>
      <c r="G355" s="2">
        <f t="shared" si="33"/>
        <v>0</v>
      </c>
      <c r="H355" s="30"/>
      <c r="I355" s="30"/>
      <c r="J355" s="30"/>
      <c r="K355" s="33" t="str">
        <f t="shared" si="35"/>
        <v/>
      </c>
      <c r="L355" s="30"/>
      <c r="M355" s="33" t="str">
        <f t="shared" si="36"/>
        <v/>
      </c>
      <c r="N355" s="36"/>
      <c r="O355" s="36"/>
      <c r="P355" s="30"/>
      <c r="Q355" s="34" t="str">
        <f t="shared" si="37"/>
        <v/>
      </c>
      <c r="R355" s="39"/>
      <c r="S355" s="32"/>
      <c r="T355" s="4" t="s">
        <v>0</v>
      </c>
      <c r="U355" s="25" t="str">
        <f t="shared" si="34"/>
        <v/>
      </c>
    </row>
    <row r="356" spans="1:21" x14ac:dyDescent="0.15">
      <c r="A356">
        <f t="shared" si="38"/>
        <v>347</v>
      </c>
      <c r="B356" s="29"/>
      <c r="C356" s="30"/>
      <c r="D356" s="30"/>
      <c r="E356" s="30"/>
      <c r="F356" s="30"/>
      <c r="G356" s="2">
        <f t="shared" si="33"/>
        <v>0</v>
      </c>
      <c r="H356" s="30"/>
      <c r="I356" s="30"/>
      <c r="J356" s="30"/>
      <c r="K356" s="33" t="str">
        <f t="shared" si="35"/>
        <v/>
      </c>
      <c r="L356" s="30"/>
      <c r="M356" s="33" t="str">
        <f t="shared" si="36"/>
        <v/>
      </c>
      <c r="N356" s="36"/>
      <c r="O356" s="36"/>
      <c r="P356" s="30"/>
      <c r="Q356" s="34" t="str">
        <f t="shared" si="37"/>
        <v/>
      </c>
      <c r="R356" s="39"/>
      <c r="S356" s="32"/>
      <c r="T356" s="4" t="s">
        <v>0</v>
      </c>
      <c r="U356" s="25" t="str">
        <f t="shared" si="34"/>
        <v/>
      </c>
    </row>
    <row r="357" spans="1:21" x14ac:dyDescent="0.15">
      <c r="A357">
        <f t="shared" si="38"/>
        <v>348</v>
      </c>
      <c r="B357" s="29"/>
      <c r="C357" s="30"/>
      <c r="D357" s="30"/>
      <c r="E357" s="30"/>
      <c r="F357" s="30"/>
      <c r="G357" s="2">
        <f t="shared" si="33"/>
        <v>0</v>
      </c>
      <c r="H357" s="30"/>
      <c r="I357" s="30"/>
      <c r="J357" s="30"/>
      <c r="K357" s="33" t="str">
        <f t="shared" si="35"/>
        <v/>
      </c>
      <c r="L357" s="30"/>
      <c r="M357" s="33" t="str">
        <f t="shared" si="36"/>
        <v/>
      </c>
      <c r="N357" s="36"/>
      <c r="O357" s="36"/>
      <c r="P357" s="30"/>
      <c r="Q357" s="34" t="str">
        <f t="shared" si="37"/>
        <v/>
      </c>
      <c r="R357" s="39"/>
      <c r="S357" s="32"/>
      <c r="T357" s="4" t="s">
        <v>0</v>
      </c>
      <c r="U357" s="25" t="str">
        <f t="shared" si="34"/>
        <v/>
      </c>
    </row>
    <row r="358" spans="1:21" x14ac:dyDescent="0.15">
      <c r="A358">
        <f t="shared" si="38"/>
        <v>349</v>
      </c>
      <c r="B358" s="29"/>
      <c r="C358" s="30"/>
      <c r="D358" s="30"/>
      <c r="E358" s="30"/>
      <c r="F358" s="30"/>
      <c r="G358" s="2">
        <f t="shared" si="33"/>
        <v>0</v>
      </c>
      <c r="H358" s="30"/>
      <c r="I358" s="30"/>
      <c r="J358" s="30"/>
      <c r="K358" s="33" t="str">
        <f t="shared" si="35"/>
        <v/>
      </c>
      <c r="L358" s="30"/>
      <c r="M358" s="33" t="str">
        <f t="shared" si="36"/>
        <v/>
      </c>
      <c r="N358" s="36"/>
      <c r="O358" s="36"/>
      <c r="P358" s="30"/>
      <c r="Q358" s="34" t="str">
        <f t="shared" si="37"/>
        <v/>
      </c>
      <c r="R358" s="39"/>
      <c r="S358" s="32"/>
      <c r="T358" s="4" t="s">
        <v>0</v>
      </c>
      <c r="U358" s="25" t="str">
        <f t="shared" si="34"/>
        <v/>
      </c>
    </row>
    <row r="359" spans="1:21" x14ac:dyDescent="0.15">
      <c r="A359">
        <f t="shared" si="38"/>
        <v>350</v>
      </c>
      <c r="B359" s="29"/>
      <c r="C359" s="30"/>
      <c r="D359" s="30"/>
      <c r="E359" s="30"/>
      <c r="F359" s="30"/>
      <c r="G359" s="2">
        <f t="shared" si="33"/>
        <v>0</v>
      </c>
      <c r="H359" s="30"/>
      <c r="I359" s="30"/>
      <c r="J359" s="30"/>
      <c r="K359" s="33" t="str">
        <f t="shared" si="35"/>
        <v/>
      </c>
      <c r="L359" s="30"/>
      <c r="M359" s="33" t="str">
        <f t="shared" si="36"/>
        <v/>
      </c>
      <c r="N359" s="36"/>
      <c r="O359" s="36"/>
      <c r="P359" s="30"/>
      <c r="Q359" s="34" t="str">
        <f t="shared" si="37"/>
        <v/>
      </c>
      <c r="R359" s="39"/>
      <c r="S359" s="32"/>
      <c r="T359" s="4" t="s">
        <v>0</v>
      </c>
      <c r="U359" s="25" t="str">
        <f t="shared" si="34"/>
        <v/>
      </c>
    </row>
    <row r="360" spans="1:21" x14ac:dyDescent="0.15">
      <c r="A360">
        <f t="shared" si="38"/>
        <v>351</v>
      </c>
      <c r="B360" s="29"/>
      <c r="C360" s="30"/>
      <c r="D360" s="30"/>
      <c r="E360" s="30"/>
      <c r="F360" s="30"/>
      <c r="G360" s="2">
        <f t="shared" si="33"/>
        <v>0</v>
      </c>
      <c r="H360" s="30"/>
      <c r="I360" s="30"/>
      <c r="J360" s="30"/>
      <c r="K360" s="33" t="str">
        <f t="shared" si="35"/>
        <v/>
      </c>
      <c r="L360" s="30"/>
      <c r="M360" s="33" t="str">
        <f t="shared" si="36"/>
        <v/>
      </c>
      <c r="N360" s="36"/>
      <c r="O360" s="36"/>
      <c r="P360" s="30"/>
      <c r="Q360" s="34" t="str">
        <f t="shared" si="37"/>
        <v/>
      </c>
      <c r="R360" s="39"/>
      <c r="S360" s="32"/>
      <c r="T360" s="4" t="s">
        <v>0</v>
      </c>
      <c r="U360" s="25" t="str">
        <f t="shared" si="34"/>
        <v/>
      </c>
    </row>
    <row r="361" spans="1:21" x14ac:dyDescent="0.15">
      <c r="A361">
        <f t="shared" si="38"/>
        <v>352</v>
      </c>
      <c r="B361" s="29"/>
      <c r="C361" s="30"/>
      <c r="D361" s="30"/>
      <c r="E361" s="30"/>
      <c r="F361" s="30"/>
      <c r="G361" s="2">
        <f t="shared" si="33"/>
        <v>0</v>
      </c>
      <c r="H361" s="30"/>
      <c r="I361" s="30"/>
      <c r="J361" s="30"/>
      <c r="K361" s="33" t="str">
        <f t="shared" si="35"/>
        <v/>
      </c>
      <c r="L361" s="30"/>
      <c r="M361" s="33" t="str">
        <f t="shared" si="36"/>
        <v/>
      </c>
      <c r="N361" s="36"/>
      <c r="O361" s="36"/>
      <c r="P361" s="30"/>
      <c r="Q361" s="34" t="str">
        <f t="shared" si="37"/>
        <v/>
      </c>
      <c r="R361" s="39"/>
      <c r="S361" s="32"/>
      <c r="T361" s="4" t="s">
        <v>0</v>
      </c>
      <c r="U361" s="25" t="str">
        <f t="shared" si="34"/>
        <v/>
      </c>
    </row>
    <row r="362" spans="1:21" x14ac:dyDescent="0.15">
      <c r="A362">
        <f t="shared" si="38"/>
        <v>353</v>
      </c>
      <c r="B362" s="29"/>
      <c r="C362" s="30"/>
      <c r="D362" s="30"/>
      <c r="E362" s="30"/>
      <c r="F362" s="30"/>
      <c r="G362" s="2">
        <f t="shared" si="33"/>
        <v>0</v>
      </c>
      <c r="H362" s="30"/>
      <c r="I362" s="30"/>
      <c r="J362" s="30"/>
      <c r="K362" s="33" t="str">
        <f t="shared" si="35"/>
        <v/>
      </c>
      <c r="L362" s="30"/>
      <c r="M362" s="33" t="str">
        <f t="shared" si="36"/>
        <v/>
      </c>
      <c r="N362" s="36"/>
      <c r="O362" s="36"/>
      <c r="P362" s="30"/>
      <c r="Q362" s="34" t="str">
        <f t="shared" si="37"/>
        <v/>
      </c>
      <c r="R362" s="39"/>
      <c r="S362" s="32"/>
      <c r="T362" s="4" t="s">
        <v>0</v>
      </c>
      <c r="U362" s="25" t="str">
        <f t="shared" si="34"/>
        <v/>
      </c>
    </row>
    <row r="363" spans="1:21" x14ac:dyDescent="0.15">
      <c r="A363">
        <f t="shared" si="38"/>
        <v>354</v>
      </c>
      <c r="B363" s="29"/>
      <c r="C363" s="30"/>
      <c r="D363" s="30"/>
      <c r="E363" s="30"/>
      <c r="F363" s="30"/>
      <c r="G363" s="2">
        <f t="shared" si="33"/>
        <v>0</v>
      </c>
      <c r="H363" s="30"/>
      <c r="I363" s="30"/>
      <c r="J363" s="30"/>
      <c r="K363" s="33" t="str">
        <f t="shared" si="35"/>
        <v/>
      </c>
      <c r="L363" s="30"/>
      <c r="M363" s="33" t="str">
        <f t="shared" si="36"/>
        <v/>
      </c>
      <c r="N363" s="36"/>
      <c r="O363" s="36"/>
      <c r="P363" s="30"/>
      <c r="Q363" s="34" t="str">
        <f t="shared" si="37"/>
        <v/>
      </c>
      <c r="R363" s="39"/>
      <c r="S363" s="32"/>
      <c r="T363" s="4" t="s">
        <v>0</v>
      </c>
      <c r="U363" s="25" t="str">
        <f t="shared" si="34"/>
        <v/>
      </c>
    </row>
    <row r="364" spans="1:21" x14ac:dyDescent="0.15">
      <c r="A364">
        <f t="shared" si="38"/>
        <v>355</v>
      </c>
      <c r="B364" s="29"/>
      <c r="C364" s="30"/>
      <c r="D364" s="30"/>
      <c r="E364" s="30"/>
      <c r="F364" s="30"/>
      <c r="G364" s="2">
        <f t="shared" si="33"/>
        <v>0</v>
      </c>
      <c r="H364" s="30"/>
      <c r="I364" s="30"/>
      <c r="J364" s="30"/>
      <c r="K364" s="33" t="str">
        <f t="shared" si="35"/>
        <v/>
      </c>
      <c r="L364" s="30"/>
      <c r="M364" s="33" t="str">
        <f t="shared" si="36"/>
        <v/>
      </c>
      <c r="N364" s="36"/>
      <c r="O364" s="36"/>
      <c r="P364" s="30"/>
      <c r="Q364" s="34" t="str">
        <f t="shared" si="37"/>
        <v/>
      </c>
      <c r="R364" s="39"/>
      <c r="S364" s="32"/>
      <c r="T364" s="4" t="s">
        <v>0</v>
      </c>
      <c r="U364" s="25" t="str">
        <f t="shared" si="34"/>
        <v/>
      </c>
    </row>
    <row r="365" spans="1:21" x14ac:dyDescent="0.15">
      <c r="A365">
        <f t="shared" si="38"/>
        <v>356</v>
      </c>
      <c r="B365" s="29"/>
      <c r="C365" s="30"/>
      <c r="D365" s="30"/>
      <c r="E365" s="30"/>
      <c r="F365" s="30"/>
      <c r="G365" s="2">
        <f t="shared" si="33"/>
        <v>0</v>
      </c>
      <c r="H365" s="30"/>
      <c r="I365" s="30"/>
      <c r="J365" s="30"/>
      <c r="K365" s="33" t="str">
        <f t="shared" si="35"/>
        <v/>
      </c>
      <c r="L365" s="30"/>
      <c r="M365" s="33" t="str">
        <f t="shared" si="36"/>
        <v/>
      </c>
      <c r="N365" s="36"/>
      <c r="O365" s="36"/>
      <c r="P365" s="30"/>
      <c r="Q365" s="34" t="str">
        <f t="shared" si="37"/>
        <v/>
      </c>
      <c r="R365" s="39"/>
      <c r="S365" s="32"/>
      <c r="T365" s="4" t="s">
        <v>0</v>
      </c>
      <c r="U365" s="25" t="str">
        <f t="shared" si="34"/>
        <v/>
      </c>
    </row>
    <row r="366" spans="1:21" x14ac:dyDescent="0.15">
      <c r="A366">
        <f t="shared" si="38"/>
        <v>357</v>
      </c>
      <c r="B366" s="29"/>
      <c r="C366" s="30"/>
      <c r="D366" s="30"/>
      <c r="E366" s="30"/>
      <c r="F366" s="30"/>
      <c r="G366" s="2">
        <f t="shared" ref="G366:G429" si="39">LENB(E366)+LENB(F366)</f>
        <v>0</v>
      </c>
      <c r="H366" s="30"/>
      <c r="I366" s="30"/>
      <c r="J366" s="30"/>
      <c r="K366" s="33" t="str">
        <f t="shared" si="35"/>
        <v/>
      </c>
      <c r="L366" s="30"/>
      <c r="M366" s="33" t="str">
        <f t="shared" si="36"/>
        <v/>
      </c>
      <c r="N366" s="36"/>
      <c r="O366" s="36"/>
      <c r="P366" s="30"/>
      <c r="Q366" s="34" t="str">
        <f t="shared" si="37"/>
        <v/>
      </c>
      <c r="R366" s="39"/>
      <c r="S366" s="32"/>
      <c r="T366" s="4" t="s">
        <v>0</v>
      </c>
      <c r="U366" s="25" t="str">
        <f t="shared" ref="U366:U429" si="40">IF(B366="●","あわせて同日付の適用終了通知書もご提出ください","")</f>
        <v/>
      </c>
    </row>
    <row r="367" spans="1:21" x14ac:dyDescent="0.15">
      <c r="A367">
        <f t="shared" si="38"/>
        <v>358</v>
      </c>
      <c r="B367" s="29"/>
      <c r="C367" s="30"/>
      <c r="D367" s="30"/>
      <c r="E367" s="30"/>
      <c r="F367" s="30"/>
      <c r="G367" s="2">
        <f t="shared" si="39"/>
        <v>0</v>
      </c>
      <c r="H367" s="30"/>
      <c r="I367" s="30"/>
      <c r="J367" s="30"/>
      <c r="K367" s="33" t="str">
        <f t="shared" si="35"/>
        <v/>
      </c>
      <c r="L367" s="30"/>
      <c r="M367" s="33" t="str">
        <f t="shared" si="36"/>
        <v/>
      </c>
      <c r="N367" s="36"/>
      <c r="O367" s="36"/>
      <c r="P367" s="30"/>
      <c r="Q367" s="34" t="str">
        <f t="shared" si="37"/>
        <v/>
      </c>
      <c r="R367" s="39"/>
      <c r="S367" s="32"/>
      <c r="T367" s="4" t="s">
        <v>0</v>
      </c>
      <c r="U367" s="25" t="str">
        <f t="shared" si="40"/>
        <v/>
      </c>
    </row>
    <row r="368" spans="1:21" x14ac:dyDescent="0.15">
      <c r="A368">
        <f t="shared" si="38"/>
        <v>359</v>
      </c>
      <c r="B368" s="29"/>
      <c r="C368" s="30"/>
      <c r="D368" s="30"/>
      <c r="E368" s="30"/>
      <c r="F368" s="30"/>
      <c r="G368" s="2">
        <f t="shared" si="39"/>
        <v>0</v>
      </c>
      <c r="H368" s="30"/>
      <c r="I368" s="30"/>
      <c r="J368" s="30"/>
      <c r="K368" s="33" t="str">
        <f t="shared" si="35"/>
        <v/>
      </c>
      <c r="L368" s="30"/>
      <c r="M368" s="33" t="str">
        <f t="shared" si="36"/>
        <v/>
      </c>
      <c r="N368" s="36"/>
      <c r="O368" s="36"/>
      <c r="P368" s="30"/>
      <c r="Q368" s="34" t="str">
        <f t="shared" si="37"/>
        <v/>
      </c>
      <c r="R368" s="39"/>
      <c r="S368" s="32"/>
      <c r="T368" s="4" t="s">
        <v>0</v>
      </c>
      <c r="U368" s="25" t="str">
        <f t="shared" si="40"/>
        <v/>
      </c>
    </row>
    <row r="369" spans="1:21" x14ac:dyDescent="0.15">
      <c r="A369">
        <f t="shared" si="38"/>
        <v>360</v>
      </c>
      <c r="B369" s="29"/>
      <c r="C369" s="30"/>
      <c r="D369" s="30"/>
      <c r="E369" s="30"/>
      <c r="F369" s="30"/>
      <c r="G369" s="2">
        <f t="shared" si="39"/>
        <v>0</v>
      </c>
      <c r="H369" s="30"/>
      <c r="I369" s="30"/>
      <c r="J369" s="30"/>
      <c r="K369" s="33" t="str">
        <f t="shared" si="35"/>
        <v/>
      </c>
      <c r="L369" s="30"/>
      <c r="M369" s="33" t="str">
        <f t="shared" si="36"/>
        <v/>
      </c>
      <c r="N369" s="36"/>
      <c r="O369" s="36"/>
      <c r="P369" s="30"/>
      <c r="Q369" s="34" t="str">
        <f t="shared" si="37"/>
        <v/>
      </c>
      <c r="R369" s="39"/>
      <c r="S369" s="32"/>
      <c r="T369" s="4" t="s">
        <v>0</v>
      </c>
      <c r="U369" s="25" t="str">
        <f t="shared" si="40"/>
        <v/>
      </c>
    </row>
    <row r="370" spans="1:21" x14ac:dyDescent="0.15">
      <c r="A370">
        <f t="shared" si="38"/>
        <v>361</v>
      </c>
      <c r="B370" s="29"/>
      <c r="C370" s="30"/>
      <c r="D370" s="30"/>
      <c r="E370" s="30"/>
      <c r="F370" s="30"/>
      <c r="G370" s="2">
        <f t="shared" si="39"/>
        <v>0</v>
      </c>
      <c r="H370" s="30"/>
      <c r="I370" s="30"/>
      <c r="J370" s="30"/>
      <c r="K370" s="33" t="str">
        <f t="shared" si="35"/>
        <v/>
      </c>
      <c r="L370" s="30"/>
      <c r="M370" s="33" t="str">
        <f t="shared" si="36"/>
        <v/>
      </c>
      <c r="N370" s="36"/>
      <c r="O370" s="36"/>
      <c r="P370" s="30"/>
      <c r="Q370" s="34" t="str">
        <f t="shared" si="37"/>
        <v/>
      </c>
      <c r="R370" s="39"/>
      <c r="S370" s="32"/>
      <c r="T370" s="4" t="s">
        <v>0</v>
      </c>
      <c r="U370" s="25" t="str">
        <f t="shared" si="40"/>
        <v/>
      </c>
    </row>
    <row r="371" spans="1:21" x14ac:dyDescent="0.15">
      <c r="A371">
        <f t="shared" si="38"/>
        <v>362</v>
      </c>
      <c r="B371" s="29"/>
      <c r="C371" s="30"/>
      <c r="D371" s="30"/>
      <c r="E371" s="30"/>
      <c r="F371" s="30"/>
      <c r="G371" s="2">
        <f t="shared" si="39"/>
        <v>0</v>
      </c>
      <c r="H371" s="30"/>
      <c r="I371" s="30"/>
      <c r="J371" s="30"/>
      <c r="K371" s="33" t="str">
        <f t="shared" si="35"/>
        <v/>
      </c>
      <c r="L371" s="30"/>
      <c r="M371" s="33" t="str">
        <f t="shared" si="36"/>
        <v/>
      </c>
      <c r="N371" s="36"/>
      <c r="O371" s="36"/>
      <c r="P371" s="30"/>
      <c r="Q371" s="34" t="str">
        <f t="shared" si="37"/>
        <v/>
      </c>
      <c r="R371" s="39"/>
      <c r="S371" s="32"/>
      <c r="T371" s="4" t="s">
        <v>0</v>
      </c>
      <c r="U371" s="25" t="str">
        <f t="shared" si="40"/>
        <v/>
      </c>
    </row>
    <row r="372" spans="1:21" x14ac:dyDescent="0.15">
      <c r="A372">
        <f t="shared" si="38"/>
        <v>363</v>
      </c>
      <c r="B372" s="29"/>
      <c r="C372" s="30"/>
      <c r="D372" s="30"/>
      <c r="E372" s="30"/>
      <c r="F372" s="30"/>
      <c r="G372" s="2">
        <f t="shared" si="39"/>
        <v>0</v>
      </c>
      <c r="H372" s="30"/>
      <c r="I372" s="30"/>
      <c r="J372" s="30"/>
      <c r="K372" s="33" t="str">
        <f t="shared" si="35"/>
        <v/>
      </c>
      <c r="L372" s="30"/>
      <c r="M372" s="33" t="str">
        <f t="shared" si="36"/>
        <v/>
      </c>
      <c r="N372" s="36"/>
      <c r="O372" s="36"/>
      <c r="P372" s="30"/>
      <c r="Q372" s="34" t="str">
        <f t="shared" si="37"/>
        <v/>
      </c>
      <c r="R372" s="39"/>
      <c r="S372" s="32"/>
      <c r="T372" s="4" t="s">
        <v>0</v>
      </c>
      <c r="U372" s="25" t="str">
        <f t="shared" si="40"/>
        <v/>
      </c>
    </row>
    <row r="373" spans="1:21" x14ac:dyDescent="0.15">
      <c r="A373">
        <f t="shared" si="38"/>
        <v>364</v>
      </c>
      <c r="B373" s="29"/>
      <c r="C373" s="30"/>
      <c r="D373" s="30"/>
      <c r="E373" s="30"/>
      <c r="F373" s="30"/>
      <c r="G373" s="2">
        <f t="shared" si="39"/>
        <v>0</v>
      </c>
      <c r="H373" s="30"/>
      <c r="I373" s="30"/>
      <c r="J373" s="30"/>
      <c r="K373" s="33" t="str">
        <f t="shared" si="35"/>
        <v/>
      </c>
      <c r="L373" s="30"/>
      <c r="M373" s="33" t="str">
        <f t="shared" si="36"/>
        <v/>
      </c>
      <c r="N373" s="36"/>
      <c r="O373" s="36"/>
      <c r="P373" s="30"/>
      <c r="Q373" s="34" t="str">
        <f t="shared" si="37"/>
        <v/>
      </c>
      <c r="R373" s="39"/>
      <c r="S373" s="32"/>
      <c r="T373" s="4" t="s">
        <v>0</v>
      </c>
      <c r="U373" s="25" t="str">
        <f t="shared" si="40"/>
        <v/>
      </c>
    </row>
    <row r="374" spans="1:21" x14ac:dyDescent="0.15">
      <c r="A374">
        <f t="shared" si="38"/>
        <v>365</v>
      </c>
      <c r="B374" s="29"/>
      <c r="C374" s="30"/>
      <c r="D374" s="30"/>
      <c r="E374" s="30"/>
      <c r="F374" s="30"/>
      <c r="G374" s="2">
        <f t="shared" si="39"/>
        <v>0</v>
      </c>
      <c r="H374" s="30"/>
      <c r="I374" s="30"/>
      <c r="J374" s="30"/>
      <c r="K374" s="33" t="str">
        <f t="shared" si="35"/>
        <v/>
      </c>
      <c r="L374" s="30"/>
      <c r="M374" s="33" t="str">
        <f t="shared" si="36"/>
        <v/>
      </c>
      <c r="N374" s="36"/>
      <c r="O374" s="36"/>
      <c r="P374" s="30"/>
      <c r="Q374" s="34" t="str">
        <f t="shared" si="37"/>
        <v/>
      </c>
      <c r="R374" s="39"/>
      <c r="S374" s="32"/>
      <c r="T374" s="4" t="s">
        <v>0</v>
      </c>
      <c r="U374" s="25" t="str">
        <f t="shared" si="40"/>
        <v/>
      </c>
    </row>
    <row r="375" spans="1:21" x14ac:dyDescent="0.15">
      <c r="A375">
        <f t="shared" si="38"/>
        <v>366</v>
      </c>
      <c r="B375" s="29"/>
      <c r="C375" s="30"/>
      <c r="D375" s="30"/>
      <c r="E375" s="30"/>
      <c r="F375" s="30"/>
      <c r="G375" s="2">
        <f t="shared" si="39"/>
        <v>0</v>
      </c>
      <c r="H375" s="30"/>
      <c r="I375" s="30"/>
      <c r="J375" s="30"/>
      <c r="K375" s="33" t="str">
        <f t="shared" si="35"/>
        <v/>
      </c>
      <c r="L375" s="30"/>
      <c r="M375" s="33" t="str">
        <f t="shared" si="36"/>
        <v/>
      </c>
      <c r="N375" s="36"/>
      <c r="O375" s="36"/>
      <c r="P375" s="30"/>
      <c r="Q375" s="34" t="str">
        <f t="shared" si="37"/>
        <v/>
      </c>
      <c r="R375" s="39"/>
      <c r="S375" s="32"/>
      <c r="T375" s="4" t="s">
        <v>0</v>
      </c>
      <c r="U375" s="25" t="str">
        <f t="shared" si="40"/>
        <v/>
      </c>
    </row>
    <row r="376" spans="1:21" x14ac:dyDescent="0.15">
      <c r="A376">
        <f t="shared" si="38"/>
        <v>367</v>
      </c>
      <c r="B376" s="29"/>
      <c r="C376" s="30"/>
      <c r="D376" s="30"/>
      <c r="E376" s="30"/>
      <c r="F376" s="30"/>
      <c r="G376" s="2">
        <f t="shared" si="39"/>
        <v>0</v>
      </c>
      <c r="H376" s="30"/>
      <c r="I376" s="30"/>
      <c r="J376" s="30"/>
      <c r="K376" s="33" t="str">
        <f t="shared" si="35"/>
        <v/>
      </c>
      <c r="L376" s="30"/>
      <c r="M376" s="33" t="str">
        <f t="shared" si="36"/>
        <v/>
      </c>
      <c r="N376" s="36"/>
      <c r="O376" s="36"/>
      <c r="P376" s="30"/>
      <c r="Q376" s="34" t="str">
        <f t="shared" si="37"/>
        <v/>
      </c>
      <c r="R376" s="39"/>
      <c r="S376" s="32"/>
      <c r="T376" s="4" t="s">
        <v>0</v>
      </c>
      <c r="U376" s="25" t="str">
        <f t="shared" si="40"/>
        <v/>
      </c>
    </row>
    <row r="377" spans="1:21" x14ac:dyDescent="0.15">
      <c r="A377">
        <f t="shared" si="38"/>
        <v>368</v>
      </c>
      <c r="B377" s="29"/>
      <c r="C377" s="30"/>
      <c r="D377" s="30"/>
      <c r="E377" s="30"/>
      <c r="F377" s="30"/>
      <c r="G377" s="2">
        <f t="shared" si="39"/>
        <v>0</v>
      </c>
      <c r="H377" s="30"/>
      <c r="I377" s="30"/>
      <c r="J377" s="30"/>
      <c r="K377" s="33" t="str">
        <f t="shared" si="35"/>
        <v/>
      </c>
      <c r="L377" s="30"/>
      <c r="M377" s="33" t="str">
        <f t="shared" si="36"/>
        <v/>
      </c>
      <c r="N377" s="36"/>
      <c r="O377" s="36"/>
      <c r="P377" s="30"/>
      <c r="Q377" s="34" t="str">
        <f t="shared" si="37"/>
        <v/>
      </c>
      <c r="R377" s="39"/>
      <c r="S377" s="32"/>
      <c r="T377" s="4" t="s">
        <v>0</v>
      </c>
      <c r="U377" s="25" t="str">
        <f t="shared" si="40"/>
        <v/>
      </c>
    </row>
    <row r="378" spans="1:21" x14ac:dyDescent="0.15">
      <c r="A378">
        <f t="shared" si="38"/>
        <v>369</v>
      </c>
      <c r="B378" s="29"/>
      <c r="C378" s="30"/>
      <c r="D378" s="30"/>
      <c r="E378" s="30"/>
      <c r="F378" s="30"/>
      <c r="G378" s="2">
        <f t="shared" si="39"/>
        <v>0</v>
      </c>
      <c r="H378" s="30"/>
      <c r="I378" s="30"/>
      <c r="J378" s="30"/>
      <c r="K378" s="33" t="str">
        <f t="shared" si="35"/>
        <v/>
      </c>
      <c r="L378" s="30"/>
      <c r="M378" s="33" t="str">
        <f t="shared" si="36"/>
        <v/>
      </c>
      <c r="N378" s="36"/>
      <c r="O378" s="36"/>
      <c r="P378" s="30"/>
      <c r="Q378" s="34" t="str">
        <f t="shared" si="37"/>
        <v/>
      </c>
      <c r="R378" s="39"/>
      <c r="S378" s="32"/>
      <c r="T378" s="4" t="s">
        <v>0</v>
      </c>
      <c r="U378" s="25" t="str">
        <f t="shared" si="40"/>
        <v/>
      </c>
    </row>
    <row r="379" spans="1:21" x14ac:dyDescent="0.15">
      <c r="A379">
        <f t="shared" si="38"/>
        <v>370</v>
      </c>
      <c r="B379" s="29"/>
      <c r="C379" s="30"/>
      <c r="D379" s="30"/>
      <c r="E379" s="30"/>
      <c r="F379" s="30"/>
      <c r="G379" s="2">
        <f t="shared" si="39"/>
        <v>0</v>
      </c>
      <c r="H379" s="30"/>
      <c r="I379" s="30"/>
      <c r="J379" s="30"/>
      <c r="K379" s="33" t="str">
        <f t="shared" si="35"/>
        <v/>
      </c>
      <c r="L379" s="30"/>
      <c r="M379" s="33" t="str">
        <f t="shared" si="36"/>
        <v/>
      </c>
      <c r="N379" s="36"/>
      <c r="O379" s="36"/>
      <c r="P379" s="30"/>
      <c r="Q379" s="34" t="str">
        <f t="shared" si="37"/>
        <v/>
      </c>
      <c r="R379" s="39"/>
      <c r="S379" s="32"/>
      <c r="T379" s="4" t="s">
        <v>0</v>
      </c>
      <c r="U379" s="25" t="str">
        <f t="shared" si="40"/>
        <v/>
      </c>
    </row>
    <row r="380" spans="1:21" x14ac:dyDescent="0.15">
      <c r="A380">
        <f t="shared" si="38"/>
        <v>371</v>
      </c>
      <c r="B380" s="29"/>
      <c r="C380" s="30"/>
      <c r="D380" s="30"/>
      <c r="E380" s="30"/>
      <c r="F380" s="30"/>
      <c r="G380" s="2">
        <f t="shared" si="39"/>
        <v>0</v>
      </c>
      <c r="H380" s="30"/>
      <c r="I380" s="30"/>
      <c r="J380" s="30"/>
      <c r="K380" s="33" t="str">
        <f t="shared" si="35"/>
        <v/>
      </c>
      <c r="L380" s="30"/>
      <c r="M380" s="33" t="str">
        <f t="shared" si="36"/>
        <v/>
      </c>
      <c r="N380" s="36"/>
      <c r="O380" s="36"/>
      <c r="P380" s="30"/>
      <c r="Q380" s="34" t="str">
        <f t="shared" si="37"/>
        <v/>
      </c>
      <c r="R380" s="39"/>
      <c r="S380" s="32"/>
      <c r="T380" s="4" t="s">
        <v>0</v>
      </c>
      <c r="U380" s="25" t="str">
        <f t="shared" si="40"/>
        <v/>
      </c>
    </row>
    <row r="381" spans="1:21" x14ac:dyDescent="0.15">
      <c r="A381">
        <f t="shared" si="38"/>
        <v>372</v>
      </c>
      <c r="B381" s="29"/>
      <c r="C381" s="30"/>
      <c r="D381" s="30"/>
      <c r="E381" s="30"/>
      <c r="F381" s="30"/>
      <c r="G381" s="2">
        <f t="shared" si="39"/>
        <v>0</v>
      </c>
      <c r="H381" s="30"/>
      <c r="I381" s="30"/>
      <c r="J381" s="30"/>
      <c r="K381" s="33" t="str">
        <f t="shared" si="35"/>
        <v/>
      </c>
      <c r="L381" s="30"/>
      <c r="M381" s="33" t="str">
        <f t="shared" si="36"/>
        <v/>
      </c>
      <c r="N381" s="36"/>
      <c r="O381" s="36"/>
      <c r="P381" s="30"/>
      <c r="Q381" s="34" t="str">
        <f t="shared" si="37"/>
        <v/>
      </c>
      <c r="R381" s="39"/>
      <c r="S381" s="32"/>
      <c r="T381" s="4" t="s">
        <v>0</v>
      </c>
      <c r="U381" s="25" t="str">
        <f t="shared" si="40"/>
        <v/>
      </c>
    </row>
    <row r="382" spans="1:21" x14ac:dyDescent="0.15">
      <c r="A382">
        <f t="shared" si="38"/>
        <v>373</v>
      </c>
      <c r="B382" s="29"/>
      <c r="C382" s="30"/>
      <c r="D382" s="30"/>
      <c r="E382" s="30"/>
      <c r="F382" s="30"/>
      <c r="G382" s="2">
        <f t="shared" si="39"/>
        <v>0</v>
      </c>
      <c r="H382" s="30"/>
      <c r="I382" s="30"/>
      <c r="J382" s="30"/>
      <c r="K382" s="33" t="str">
        <f t="shared" si="35"/>
        <v/>
      </c>
      <c r="L382" s="30"/>
      <c r="M382" s="33" t="str">
        <f t="shared" si="36"/>
        <v/>
      </c>
      <c r="N382" s="36"/>
      <c r="O382" s="36"/>
      <c r="P382" s="30"/>
      <c r="Q382" s="34" t="str">
        <f t="shared" si="37"/>
        <v/>
      </c>
      <c r="R382" s="39"/>
      <c r="S382" s="32"/>
      <c r="T382" s="4" t="s">
        <v>0</v>
      </c>
      <c r="U382" s="25" t="str">
        <f t="shared" si="40"/>
        <v/>
      </c>
    </row>
    <row r="383" spans="1:21" x14ac:dyDescent="0.15">
      <c r="A383">
        <f t="shared" si="38"/>
        <v>374</v>
      </c>
      <c r="B383" s="29"/>
      <c r="C383" s="30"/>
      <c r="D383" s="30"/>
      <c r="E383" s="30"/>
      <c r="F383" s="30"/>
      <c r="G383" s="2">
        <f t="shared" si="39"/>
        <v>0</v>
      </c>
      <c r="H383" s="30"/>
      <c r="I383" s="30"/>
      <c r="J383" s="30"/>
      <c r="K383" s="33" t="str">
        <f t="shared" si="35"/>
        <v/>
      </c>
      <c r="L383" s="30"/>
      <c r="M383" s="33" t="str">
        <f t="shared" si="36"/>
        <v/>
      </c>
      <c r="N383" s="36"/>
      <c r="O383" s="36"/>
      <c r="P383" s="30"/>
      <c r="Q383" s="34" t="str">
        <f t="shared" si="37"/>
        <v/>
      </c>
      <c r="R383" s="39"/>
      <c r="S383" s="32"/>
      <c r="T383" s="4" t="s">
        <v>0</v>
      </c>
      <c r="U383" s="25" t="str">
        <f t="shared" si="40"/>
        <v/>
      </c>
    </row>
    <row r="384" spans="1:21" x14ac:dyDescent="0.15">
      <c r="A384">
        <f t="shared" si="38"/>
        <v>375</v>
      </c>
      <c r="B384" s="29"/>
      <c r="C384" s="30"/>
      <c r="D384" s="30"/>
      <c r="E384" s="30"/>
      <c r="F384" s="30"/>
      <c r="G384" s="2">
        <f t="shared" si="39"/>
        <v>0</v>
      </c>
      <c r="H384" s="30"/>
      <c r="I384" s="30"/>
      <c r="J384" s="30"/>
      <c r="K384" s="33" t="str">
        <f t="shared" si="35"/>
        <v/>
      </c>
      <c r="L384" s="30"/>
      <c r="M384" s="33" t="str">
        <f t="shared" si="36"/>
        <v/>
      </c>
      <c r="N384" s="36"/>
      <c r="O384" s="36"/>
      <c r="P384" s="30"/>
      <c r="Q384" s="34" t="str">
        <f t="shared" si="37"/>
        <v/>
      </c>
      <c r="R384" s="39"/>
      <c r="S384" s="32"/>
      <c r="T384" s="4" t="s">
        <v>0</v>
      </c>
      <c r="U384" s="25" t="str">
        <f t="shared" si="40"/>
        <v/>
      </c>
    </row>
    <row r="385" spans="1:21" x14ac:dyDescent="0.15">
      <c r="A385">
        <f t="shared" si="38"/>
        <v>376</v>
      </c>
      <c r="B385" s="29"/>
      <c r="C385" s="30"/>
      <c r="D385" s="30"/>
      <c r="E385" s="30"/>
      <c r="F385" s="30"/>
      <c r="G385" s="2">
        <f t="shared" si="39"/>
        <v>0</v>
      </c>
      <c r="H385" s="30"/>
      <c r="I385" s="30"/>
      <c r="J385" s="30"/>
      <c r="K385" s="33" t="str">
        <f t="shared" si="35"/>
        <v/>
      </c>
      <c r="L385" s="30"/>
      <c r="M385" s="33" t="str">
        <f t="shared" si="36"/>
        <v/>
      </c>
      <c r="N385" s="36"/>
      <c r="O385" s="36"/>
      <c r="P385" s="30"/>
      <c r="Q385" s="34" t="str">
        <f t="shared" si="37"/>
        <v/>
      </c>
      <c r="R385" s="39"/>
      <c r="S385" s="32"/>
      <c r="T385" s="4" t="s">
        <v>0</v>
      </c>
      <c r="U385" s="25" t="str">
        <f t="shared" si="40"/>
        <v/>
      </c>
    </row>
    <row r="386" spans="1:21" x14ac:dyDescent="0.15">
      <c r="A386">
        <f t="shared" si="38"/>
        <v>377</v>
      </c>
      <c r="B386" s="29"/>
      <c r="C386" s="30"/>
      <c r="D386" s="30"/>
      <c r="E386" s="30"/>
      <c r="F386" s="30"/>
      <c r="G386" s="2">
        <f t="shared" si="39"/>
        <v>0</v>
      </c>
      <c r="H386" s="30"/>
      <c r="I386" s="30"/>
      <c r="J386" s="30"/>
      <c r="K386" s="33" t="str">
        <f t="shared" si="35"/>
        <v/>
      </c>
      <c r="L386" s="30"/>
      <c r="M386" s="33" t="str">
        <f t="shared" si="36"/>
        <v/>
      </c>
      <c r="N386" s="36"/>
      <c r="O386" s="36"/>
      <c r="P386" s="30"/>
      <c r="Q386" s="34" t="str">
        <f t="shared" si="37"/>
        <v/>
      </c>
      <c r="R386" s="39"/>
      <c r="S386" s="32"/>
      <c r="T386" s="4" t="s">
        <v>0</v>
      </c>
      <c r="U386" s="25" t="str">
        <f t="shared" si="40"/>
        <v/>
      </c>
    </row>
    <row r="387" spans="1:21" x14ac:dyDescent="0.15">
      <c r="A387">
        <f t="shared" si="38"/>
        <v>378</v>
      </c>
      <c r="B387" s="29"/>
      <c r="C387" s="30"/>
      <c r="D387" s="30"/>
      <c r="E387" s="30"/>
      <c r="F387" s="30"/>
      <c r="G387" s="2">
        <f t="shared" si="39"/>
        <v>0</v>
      </c>
      <c r="H387" s="30"/>
      <c r="I387" s="30"/>
      <c r="J387" s="30"/>
      <c r="K387" s="33" t="str">
        <f t="shared" si="35"/>
        <v/>
      </c>
      <c r="L387" s="30"/>
      <c r="M387" s="33" t="str">
        <f t="shared" si="36"/>
        <v/>
      </c>
      <c r="N387" s="36"/>
      <c r="O387" s="36"/>
      <c r="P387" s="30"/>
      <c r="Q387" s="34" t="str">
        <f t="shared" si="37"/>
        <v/>
      </c>
      <c r="R387" s="39"/>
      <c r="S387" s="32"/>
      <c r="T387" s="4" t="s">
        <v>0</v>
      </c>
      <c r="U387" s="25" t="str">
        <f t="shared" si="40"/>
        <v/>
      </c>
    </row>
    <row r="388" spans="1:21" x14ac:dyDescent="0.15">
      <c r="A388">
        <f t="shared" si="38"/>
        <v>379</v>
      </c>
      <c r="B388" s="29"/>
      <c r="C388" s="30"/>
      <c r="D388" s="30"/>
      <c r="E388" s="30"/>
      <c r="F388" s="30"/>
      <c r="G388" s="2">
        <f t="shared" si="39"/>
        <v>0</v>
      </c>
      <c r="H388" s="30"/>
      <c r="I388" s="30"/>
      <c r="J388" s="30"/>
      <c r="K388" s="33" t="str">
        <f t="shared" si="35"/>
        <v/>
      </c>
      <c r="L388" s="30"/>
      <c r="M388" s="33" t="str">
        <f t="shared" si="36"/>
        <v/>
      </c>
      <c r="N388" s="36"/>
      <c r="O388" s="36"/>
      <c r="P388" s="30"/>
      <c r="Q388" s="34" t="str">
        <f t="shared" si="37"/>
        <v/>
      </c>
      <c r="R388" s="39"/>
      <c r="S388" s="32"/>
      <c r="T388" s="4" t="s">
        <v>0</v>
      </c>
      <c r="U388" s="25" t="str">
        <f t="shared" si="40"/>
        <v/>
      </c>
    </row>
    <row r="389" spans="1:21" x14ac:dyDescent="0.15">
      <c r="A389">
        <f t="shared" si="38"/>
        <v>380</v>
      </c>
      <c r="B389" s="29"/>
      <c r="C389" s="30"/>
      <c r="D389" s="30"/>
      <c r="E389" s="30"/>
      <c r="F389" s="30"/>
      <c r="G389" s="2">
        <f t="shared" si="39"/>
        <v>0</v>
      </c>
      <c r="H389" s="30"/>
      <c r="I389" s="30"/>
      <c r="J389" s="30"/>
      <c r="K389" s="33" t="str">
        <f t="shared" si="35"/>
        <v/>
      </c>
      <c r="L389" s="30"/>
      <c r="M389" s="33" t="str">
        <f t="shared" si="36"/>
        <v/>
      </c>
      <c r="N389" s="36"/>
      <c r="O389" s="36"/>
      <c r="P389" s="30"/>
      <c r="Q389" s="34" t="str">
        <f t="shared" si="37"/>
        <v/>
      </c>
      <c r="R389" s="39"/>
      <c r="S389" s="32"/>
      <c r="T389" s="4" t="s">
        <v>0</v>
      </c>
      <c r="U389" s="25" t="str">
        <f t="shared" si="40"/>
        <v/>
      </c>
    </row>
    <row r="390" spans="1:21" x14ac:dyDescent="0.15">
      <c r="A390">
        <f t="shared" si="38"/>
        <v>381</v>
      </c>
      <c r="B390" s="29"/>
      <c r="C390" s="30"/>
      <c r="D390" s="30"/>
      <c r="E390" s="30"/>
      <c r="F390" s="30"/>
      <c r="G390" s="2">
        <f t="shared" si="39"/>
        <v>0</v>
      </c>
      <c r="H390" s="30"/>
      <c r="I390" s="30"/>
      <c r="J390" s="30"/>
      <c r="K390" s="33" t="str">
        <f t="shared" si="35"/>
        <v/>
      </c>
      <c r="L390" s="30"/>
      <c r="M390" s="33" t="str">
        <f t="shared" si="36"/>
        <v/>
      </c>
      <c r="N390" s="36"/>
      <c r="O390" s="36"/>
      <c r="P390" s="30"/>
      <c r="Q390" s="34" t="str">
        <f t="shared" si="37"/>
        <v/>
      </c>
      <c r="R390" s="39"/>
      <c r="S390" s="32"/>
      <c r="T390" s="4" t="s">
        <v>0</v>
      </c>
      <c r="U390" s="25" t="str">
        <f t="shared" si="40"/>
        <v/>
      </c>
    </row>
    <row r="391" spans="1:21" x14ac:dyDescent="0.15">
      <c r="A391">
        <f t="shared" si="38"/>
        <v>382</v>
      </c>
      <c r="B391" s="29"/>
      <c r="C391" s="30"/>
      <c r="D391" s="30"/>
      <c r="E391" s="30"/>
      <c r="F391" s="30"/>
      <c r="G391" s="2">
        <f t="shared" si="39"/>
        <v>0</v>
      </c>
      <c r="H391" s="30"/>
      <c r="I391" s="30"/>
      <c r="J391" s="30"/>
      <c r="K391" s="33" t="str">
        <f t="shared" si="35"/>
        <v/>
      </c>
      <c r="L391" s="30"/>
      <c r="M391" s="33" t="str">
        <f t="shared" si="36"/>
        <v/>
      </c>
      <c r="N391" s="36"/>
      <c r="O391" s="36"/>
      <c r="P391" s="30"/>
      <c r="Q391" s="34" t="str">
        <f t="shared" si="37"/>
        <v/>
      </c>
      <c r="R391" s="39"/>
      <c r="S391" s="32"/>
      <c r="T391" s="4" t="s">
        <v>0</v>
      </c>
      <c r="U391" s="25" t="str">
        <f t="shared" si="40"/>
        <v/>
      </c>
    </row>
    <row r="392" spans="1:21" x14ac:dyDescent="0.15">
      <c r="A392">
        <f t="shared" si="38"/>
        <v>383</v>
      </c>
      <c r="B392" s="29"/>
      <c r="C392" s="30"/>
      <c r="D392" s="30"/>
      <c r="E392" s="30"/>
      <c r="F392" s="30"/>
      <c r="G392" s="2">
        <f t="shared" si="39"/>
        <v>0</v>
      </c>
      <c r="H392" s="30"/>
      <c r="I392" s="30"/>
      <c r="J392" s="30"/>
      <c r="K392" s="33" t="str">
        <f t="shared" si="35"/>
        <v/>
      </c>
      <c r="L392" s="30"/>
      <c r="M392" s="33" t="str">
        <f t="shared" si="36"/>
        <v/>
      </c>
      <c r="N392" s="36"/>
      <c r="O392" s="36"/>
      <c r="P392" s="30"/>
      <c r="Q392" s="34" t="str">
        <f t="shared" si="37"/>
        <v/>
      </c>
      <c r="R392" s="39"/>
      <c r="S392" s="32"/>
      <c r="T392" s="4" t="s">
        <v>0</v>
      </c>
      <c r="U392" s="25" t="str">
        <f t="shared" si="40"/>
        <v/>
      </c>
    </row>
    <row r="393" spans="1:21" x14ac:dyDescent="0.15">
      <c r="A393">
        <f t="shared" si="38"/>
        <v>384</v>
      </c>
      <c r="B393" s="29"/>
      <c r="C393" s="30"/>
      <c r="D393" s="30"/>
      <c r="E393" s="30"/>
      <c r="F393" s="30"/>
      <c r="G393" s="2">
        <f t="shared" si="39"/>
        <v>0</v>
      </c>
      <c r="H393" s="30"/>
      <c r="I393" s="30"/>
      <c r="J393" s="30"/>
      <c r="K393" s="33" t="str">
        <f t="shared" si="35"/>
        <v/>
      </c>
      <c r="L393" s="30"/>
      <c r="M393" s="33" t="str">
        <f t="shared" si="36"/>
        <v/>
      </c>
      <c r="N393" s="36"/>
      <c r="O393" s="36"/>
      <c r="P393" s="30"/>
      <c r="Q393" s="34" t="str">
        <f t="shared" si="37"/>
        <v/>
      </c>
      <c r="R393" s="39"/>
      <c r="S393" s="32"/>
      <c r="T393" s="4" t="s">
        <v>0</v>
      </c>
      <c r="U393" s="25" t="str">
        <f t="shared" si="40"/>
        <v/>
      </c>
    </row>
    <row r="394" spans="1:21" x14ac:dyDescent="0.15">
      <c r="A394">
        <f t="shared" si="38"/>
        <v>385</v>
      </c>
      <c r="B394" s="29"/>
      <c r="C394" s="30"/>
      <c r="D394" s="30"/>
      <c r="E394" s="30"/>
      <c r="F394" s="30"/>
      <c r="G394" s="2">
        <f t="shared" si="39"/>
        <v>0</v>
      </c>
      <c r="H394" s="30"/>
      <c r="I394" s="30"/>
      <c r="J394" s="30"/>
      <c r="K394" s="33" t="str">
        <f t="shared" si="35"/>
        <v/>
      </c>
      <c r="L394" s="30"/>
      <c r="M394" s="33" t="str">
        <f t="shared" si="36"/>
        <v/>
      </c>
      <c r="N394" s="36"/>
      <c r="O394" s="36"/>
      <c r="P394" s="30"/>
      <c r="Q394" s="34" t="str">
        <f t="shared" si="37"/>
        <v/>
      </c>
      <c r="R394" s="39"/>
      <c r="S394" s="32"/>
      <c r="T394" s="4" t="s">
        <v>0</v>
      </c>
      <c r="U394" s="25" t="str">
        <f t="shared" si="40"/>
        <v/>
      </c>
    </row>
    <row r="395" spans="1:21" x14ac:dyDescent="0.15">
      <c r="A395">
        <f t="shared" si="38"/>
        <v>386</v>
      </c>
      <c r="B395" s="29"/>
      <c r="C395" s="30"/>
      <c r="D395" s="30"/>
      <c r="E395" s="30"/>
      <c r="F395" s="30"/>
      <c r="G395" s="2">
        <f t="shared" si="39"/>
        <v>0</v>
      </c>
      <c r="H395" s="30"/>
      <c r="I395" s="30"/>
      <c r="J395" s="30"/>
      <c r="K395" s="33" t="str">
        <f t="shared" ref="K395:K458" si="41">IF(J395=5,"男",IF(J395=6,"女",""))</f>
        <v/>
      </c>
      <c r="L395" s="30"/>
      <c r="M395" s="33" t="str">
        <f t="shared" ref="M395:M458" si="42">IF(L395=3,"大正",(IF(L395=5,"昭和",IF(L395=7,"平成",IF(L395=2,"令和",IF(L395=8,"西暦20",IF(L395=9,"西暦19","")))))))</f>
        <v/>
      </c>
      <c r="N395" s="36"/>
      <c r="O395" s="36"/>
      <c r="P395" s="30"/>
      <c r="Q395" s="34" t="str">
        <f t="shared" ref="Q395:Q458" si="43">IF(P395=3,"大正",(IF(P395=5,"昭和",IF(P395=7,"平成",IF(P395=2,"令和",IF(P395=8,"西暦20",IF(P395=9,"西暦19","")))))))</f>
        <v/>
      </c>
      <c r="R395" s="39"/>
      <c r="S395" s="32"/>
      <c r="T395" s="4" t="s">
        <v>0</v>
      </c>
      <c r="U395" s="25" t="str">
        <f t="shared" si="40"/>
        <v/>
      </c>
    </row>
    <row r="396" spans="1:21" x14ac:dyDescent="0.15">
      <c r="A396">
        <f t="shared" si="38"/>
        <v>387</v>
      </c>
      <c r="B396" s="29"/>
      <c r="C396" s="30"/>
      <c r="D396" s="30"/>
      <c r="E396" s="30"/>
      <c r="F396" s="30"/>
      <c r="G396" s="2">
        <f t="shared" si="39"/>
        <v>0</v>
      </c>
      <c r="H396" s="30"/>
      <c r="I396" s="30"/>
      <c r="J396" s="30"/>
      <c r="K396" s="33" t="str">
        <f t="shared" si="41"/>
        <v/>
      </c>
      <c r="L396" s="30"/>
      <c r="M396" s="33" t="str">
        <f t="shared" si="42"/>
        <v/>
      </c>
      <c r="N396" s="36"/>
      <c r="O396" s="36"/>
      <c r="P396" s="30"/>
      <c r="Q396" s="34" t="str">
        <f t="shared" si="43"/>
        <v/>
      </c>
      <c r="R396" s="39"/>
      <c r="S396" s="32"/>
      <c r="T396" s="4" t="s">
        <v>0</v>
      </c>
      <c r="U396" s="25" t="str">
        <f t="shared" si="40"/>
        <v/>
      </c>
    </row>
    <row r="397" spans="1:21" x14ac:dyDescent="0.15">
      <c r="A397">
        <f t="shared" si="38"/>
        <v>388</v>
      </c>
      <c r="B397" s="29"/>
      <c r="C397" s="30"/>
      <c r="D397" s="30"/>
      <c r="E397" s="30"/>
      <c r="F397" s="30"/>
      <c r="G397" s="2">
        <f t="shared" si="39"/>
        <v>0</v>
      </c>
      <c r="H397" s="30"/>
      <c r="I397" s="30"/>
      <c r="J397" s="30"/>
      <c r="K397" s="33" t="str">
        <f t="shared" si="41"/>
        <v/>
      </c>
      <c r="L397" s="30"/>
      <c r="M397" s="33" t="str">
        <f t="shared" si="42"/>
        <v/>
      </c>
      <c r="N397" s="36"/>
      <c r="O397" s="36"/>
      <c r="P397" s="30"/>
      <c r="Q397" s="34" t="str">
        <f t="shared" si="43"/>
        <v/>
      </c>
      <c r="R397" s="39"/>
      <c r="S397" s="32"/>
      <c r="T397" s="4" t="s">
        <v>0</v>
      </c>
      <c r="U397" s="25" t="str">
        <f t="shared" si="40"/>
        <v/>
      </c>
    </row>
    <row r="398" spans="1:21" x14ac:dyDescent="0.15">
      <c r="A398">
        <f t="shared" si="38"/>
        <v>389</v>
      </c>
      <c r="B398" s="29"/>
      <c r="C398" s="30"/>
      <c r="D398" s="30"/>
      <c r="E398" s="30"/>
      <c r="F398" s="30"/>
      <c r="G398" s="2">
        <f t="shared" si="39"/>
        <v>0</v>
      </c>
      <c r="H398" s="30"/>
      <c r="I398" s="30"/>
      <c r="J398" s="30"/>
      <c r="K398" s="33" t="str">
        <f t="shared" si="41"/>
        <v/>
      </c>
      <c r="L398" s="30"/>
      <c r="M398" s="33" t="str">
        <f t="shared" si="42"/>
        <v/>
      </c>
      <c r="N398" s="36"/>
      <c r="O398" s="36"/>
      <c r="P398" s="30"/>
      <c r="Q398" s="34" t="str">
        <f t="shared" si="43"/>
        <v/>
      </c>
      <c r="R398" s="39"/>
      <c r="S398" s="32"/>
      <c r="T398" s="4" t="s">
        <v>0</v>
      </c>
      <c r="U398" s="25" t="str">
        <f t="shared" si="40"/>
        <v/>
      </c>
    </row>
    <row r="399" spans="1:21" x14ac:dyDescent="0.15">
      <c r="A399">
        <f t="shared" si="38"/>
        <v>390</v>
      </c>
      <c r="B399" s="29"/>
      <c r="C399" s="30"/>
      <c r="D399" s="30"/>
      <c r="E399" s="30"/>
      <c r="F399" s="30"/>
      <c r="G399" s="2">
        <f t="shared" si="39"/>
        <v>0</v>
      </c>
      <c r="H399" s="30"/>
      <c r="I399" s="30"/>
      <c r="J399" s="30"/>
      <c r="K399" s="33" t="str">
        <f t="shared" si="41"/>
        <v/>
      </c>
      <c r="L399" s="30"/>
      <c r="M399" s="33" t="str">
        <f t="shared" si="42"/>
        <v/>
      </c>
      <c r="N399" s="36"/>
      <c r="O399" s="36"/>
      <c r="P399" s="30"/>
      <c r="Q399" s="34" t="str">
        <f t="shared" si="43"/>
        <v/>
      </c>
      <c r="R399" s="39"/>
      <c r="S399" s="32"/>
      <c r="T399" s="4" t="s">
        <v>0</v>
      </c>
      <c r="U399" s="25" t="str">
        <f t="shared" si="40"/>
        <v/>
      </c>
    </row>
    <row r="400" spans="1:21" x14ac:dyDescent="0.15">
      <c r="A400">
        <f t="shared" si="38"/>
        <v>391</v>
      </c>
      <c r="B400" s="29"/>
      <c r="C400" s="30"/>
      <c r="D400" s="30"/>
      <c r="E400" s="30"/>
      <c r="F400" s="30"/>
      <c r="G400" s="2">
        <f t="shared" si="39"/>
        <v>0</v>
      </c>
      <c r="H400" s="30"/>
      <c r="I400" s="30"/>
      <c r="J400" s="30"/>
      <c r="K400" s="33" t="str">
        <f t="shared" si="41"/>
        <v/>
      </c>
      <c r="L400" s="30"/>
      <c r="M400" s="33" t="str">
        <f t="shared" si="42"/>
        <v/>
      </c>
      <c r="N400" s="36"/>
      <c r="O400" s="36"/>
      <c r="P400" s="30"/>
      <c r="Q400" s="34" t="str">
        <f t="shared" si="43"/>
        <v/>
      </c>
      <c r="R400" s="39"/>
      <c r="S400" s="32"/>
      <c r="T400" s="4" t="s">
        <v>0</v>
      </c>
      <c r="U400" s="25" t="str">
        <f t="shared" si="40"/>
        <v/>
      </c>
    </row>
    <row r="401" spans="1:21" x14ac:dyDescent="0.15">
      <c r="A401">
        <f t="shared" si="38"/>
        <v>392</v>
      </c>
      <c r="B401" s="29"/>
      <c r="C401" s="30"/>
      <c r="D401" s="30"/>
      <c r="E401" s="30"/>
      <c r="F401" s="30"/>
      <c r="G401" s="2">
        <f t="shared" si="39"/>
        <v>0</v>
      </c>
      <c r="H401" s="30"/>
      <c r="I401" s="30"/>
      <c r="J401" s="30"/>
      <c r="K401" s="33" t="str">
        <f t="shared" si="41"/>
        <v/>
      </c>
      <c r="L401" s="30"/>
      <c r="M401" s="33" t="str">
        <f t="shared" si="42"/>
        <v/>
      </c>
      <c r="N401" s="36"/>
      <c r="O401" s="36"/>
      <c r="P401" s="30"/>
      <c r="Q401" s="34" t="str">
        <f t="shared" si="43"/>
        <v/>
      </c>
      <c r="R401" s="39"/>
      <c r="S401" s="32"/>
      <c r="T401" s="4" t="s">
        <v>0</v>
      </c>
      <c r="U401" s="25" t="str">
        <f t="shared" si="40"/>
        <v/>
      </c>
    </row>
    <row r="402" spans="1:21" x14ac:dyDescent="0.15">
      <c r="A402">
        <f t="shared" si="38"/>
        <v>393</v>
      </c>
      <c r="B402" s="29"/>
      <c r="C402" s="30"/>
      <c r="D402" s="30"/>
      <c r="E402" s="30"/>
      <c r="F402" s="30"/>
      <c r="G402" s="2">
        <f t="shared" si="39"/>
        <v>0</v>
      </c>
      <c r="H402" s="30"/>
      <c r="I402" s="30"/>
      <c r="J402" s="30"/>
      <c r="K402" s="33" t="str">
        <f t="shared" si="41"/>
        <v/>
      </c>
      <c r="L402" s="30"/>
      <c r="M402" s="33" t="str">
        <f t="shared" si="42"/>
        <v/>
      </c>
      <c r="N402" s="36"/>
      <c r="O402" s="36"/>
      <c r="P402" s="30"/>
      <c r="Q402" s="34" t="str">
        <f t="shared" si="43"/>
        <v/>
      </c>
      <c r="R402" s="39"/>
      <c r="S402" s="32"/>
      <c r="T402" s="4" t="s">
        <v>0</v>
      </c>
      <c r="U402" s="25" t="str">
        <f t="shared" si="40"/>
        <v/>
      </c>
    </row>
    <row r="403" spans="1:21" x14ac:dyDescent="0.15">
      <c r="A403">
        <f t="shared" si="38"/>
        <v>394</v>
      </c>
      <c r="B403" s="29"/>
      <c r="C403" s="30"/>
      <c r="D403" s="30"/>
      <c r="E403" s="30"/>
      <c r="F403" s="30"/>
      <c r="G403" s="2">
        <f t="shared" si="39"/>
        <v>0</v>
      </c>
      <c r="H403" s="30"/>
      <c r="I403" s="30"/>
      <c r="J403" s="30"/>
      <c r="K403" s="33" t="str">
        <f t="shared" si="41"/>
        <v/>
      </c>
      <c r="L403" s="30"/>
      <c r="M403" s="33" t="str">
        <f t="shared" si="42"/>
        <v/>
      </c>
      <c r="N403" s="36"/>
      <c r="O403" s="36"/>
      <c r="P403" s="30"/>
      <c r="Q403" s="34" t="str">
        <f t="shared" si="43"/>
        <v/>
      </c>
      <c r="R403" s="39"/>
      <c r="S403" s="32"/>
      <c r="T403" s="4" t="s">
        <v>0</v>
      </c>
      <c r="U403" s="25" t="str">
        <f t="shared" si="40"/>
        <v/>
      </c>
    </row>
    <row r="404" spans="1:21" x14ac:dyDescent="0.15">
      <c r="A404">
        <f t="shared" ref="A404:A467" si="44">A403+1</f>
        <v>395</v>
      </c>
      <c r="B404" s="29"/>
      <c r="C404" s="30"/>
      <c r="D404" s="30"/>
      <c r="E404" s="30"/>
      <c r="F404" s="30"/>
      <c r="G404" s="2">
        <f t="shared" si="39"/>
        <v>0</v>
      </c>
      <c r="H404" s="30"/>
      <c r="I404" s="30"/>
      <c r="J404" s="30"/>
      <c r="K404" s="33" t="str">
        <f t="shared" si="41"/>
        <v/>
      </c>
      <c r="L404" s="30"/>
      <c r="M404" s="33" t="str">
        <f t="shared" si="42"/>
        <v/>
      </c>
      <c r="N404" s="36"/>
      <c r="O404" s="36"/>
      <c r="P404" s="30"/>
      <c r="Q404" s="34" t="str">
        <f t="shared" si="43"/>
        <v/>
      </c>
      <c r="R404" s="39"/>
      <c r="S404" s="32"/>
      <c r="T404" s="4" t="s">
        <v>0</v>
      </c>
      <c r="U404" s="25" t="str">
        <f t="shared" si="40"/>
        <v/>
      </c>
    </row>
    <row r="405" spans="1:21" x14ac:dyDescent="0.15">
      <c r="A405">
        <f t="shared" si="44"/>
        <v>396</v>
      </c>
      <c r="B405" s="29"/>
      <c r="C405" s="30"/>
      <c r="D405" s="30"/>
      <c r="E405" s="30"/>
      <c r="F405" s="30"/>
      <c r="G405" s="2">
        <f t="shared" si="39"/>
        <v>0</v>
      </c>
      <c r="H405" s="30"/>
      <c r="I405" s="30"/>
      <c r="J405" s="30"/>
      <c r="K405" s="33" t="str">
        <f t="shared" si="41"/>
        <v/>
      </c>
      <c r="L405" s="30"/>
      <c r="M405" s="33" t="str">
        <f t="shared" si="42"/>
        <v/>
      </c>
      <c r="N405" s="36"/>
      <c r="O405" s="36"/>
      <c r="P405" s="30"/>
      <c r="Q405" s="34" t="str">
        <f t="shared" si="43"/>
        <v/>
      </c>
      <c r="R405" s="39"/>
      <c r="S405" s="32"/>
      <c r="T405" s="4" t="s">
        <v>0</v>
      </c>
      <c r="U405" s="25" t="str">
        <f t="shared" si="40"/>
        <v/>
      </c>
    </row>
    <row r="406" spans="1:21" x14ac:dyDescent="0.15">
      <c r="A406">
        <f t="shared" si="44"/>
        <v>397</v>
      </c>
      <c r="B406" s="29"/>
      <c r="C406" s="30"/>
      <c r="D406" s="30"/>
      <c r="E406" s="30"/>
      <c r="F406" s="30"/>
      <c r="G406" s="2">
        <f t="shared" si="39"/>
        <v>0</v>
      </c>
      <c r="H406" s="30"/>
      <c r="I406" s="30"/>
      <c r="J406" s="30"/>
      <c r="K406" s="33" t="str">
        <f t="shared" si="41"/>
        <v/>
      </c>
      <c r="L406" s="30"/>
      <c r="M406" s="33" t="str">
        <f t="shared" si="42"/>
        <v/>
      </c>
      <c r="N406" s="36"/>
      <c r="O406" s="36"/>
      <c r="P406" s="30"/>
      <c r="Q406" s="34" t="str">
        <f t="shared" si="43"/>
        <v/>
      </c>
      <c r="R406" s="39"/>
      <c r="S406" s="32"/>
      <c r="T406" s="4" t="s">
        <v>0</v>
      </c>
      <c r="U406" s="25" t="str">
        <f t="shared" si="40"/>
        <v/>
      </c>
    </row>
    <row r="407" spans="1:21" x14ac:dyDescent="0.15">
      <c r="A407">
        <f t="shared" si="44"/>
        <v>398</v>
      </c>
      <c r="B407" s="29"/>
      <c r="C407" s="30"/>
      <c r="D407" s="30"/>
      <c r="E407" s="30"/>
      <c r="F407" s="30"/>
      <c r="G407" s="2">
        <f t="shared" si="39"/>
        <v>0</v>
      </c>
      <c r="H407" s="30"/>
      <c r="I407" s="30"/>
      <c r="J407" s="30"/>
      <c r="K407" s="33" t="str">
        <f t="shared" si="41"/>
        <v/>
      </c>
      <c r="L407" s="30"/>
      <c r="M407" s="33" t="str">
        <f t="shared" si="42"/>
        <v/>
      </c>
      <c r="N407" s="36"/>
      <c r="O407" s="36"/>
      <c r="P407" s="30"/>
      <c r="Q407" s="34" t="str">
        <f t="shared" si="43"/>
        <v/>
      </c>
      <c r="R407" s="39"/>
      <c r="S407" s="32"/>
      <c r="T407" s="4" t="s">
        <v>0</v>
      </c>
      <c r="U407" s="25" t="str">
        <f t="shared" si="40"/>
        <v/>
      </c>
    </row>
    <row r="408" spans="1:21" x14ac:dyDescent="0.15">
      <c r="A408">
        <f t="shared" si="44"/>
        <v>399</v>
      </c>
      <c r="B408" s="29"/>
      <c r="C408" s="30"/>
      <c r="D408" s="30"/>
      <c r="E408" s="30"/>
      <c r="F408" s="30"/>
      <c r="G408" s="2">
        <f t="shared" si="39"/>
        <v>0</v>
      </c>
      <c r="H408" s="30"/>
      <c r="I408" s="30"/>
      <c r="J408" s="30"/>
      <c r="K408" s="33" t="str">
        <f t="shared" si="41"/>
        <v/>
      </c>
      <c r="L408" s="30"/>
      <c r="M408" s="33" t="str">
        <f t="shared" si="42"/>
        <v/>
      </c>
      <c r="N408" s="36"/>
      <c r="O408" s="36"/>
      <c r="P408" s="30"/>
      <c r="Q408" s="34" t="str">
        <f t="shared" si="43"/>
        <v/>
      </c>
      <c r="R408" s="39"/>
      <c r="S408" s="32"/>
      <c r="T408" s="4" t="s">
        <v>0</v>
      </c>
      <c r="U408" s="25" t="str">
        <f t="shared" si="40"/>
        <v/>
      </c>
    </row>
    <row r="409" spans="1:21" x14ac:dyDescent="0.15">
      <c r="A409">
        <f t="shared" si="44"/>
        <v>400</v>
      </c>
      <c r="B409" s="29"/>
      <c r="C409" s="30"/>
      <c r="D409" s="30"/>
      <c r="E409" s="30"/>
      <c r="F409" s="30"/>
      <c r="G409" s="2">
        <f t="shared" si="39"/>
        <v>0</v>
      </c>
      <c r="H409" s="30"/>
      <c r="I409" s="30"/>
      <c r="J409" s="30"/>
      <c r="K409" s="33" t="str">
        <f t="shared" si="41"/>
        <v/>
      </c>
      <c r="L409" s="30"/>
      <c r="M409" s="33" t="str">
        <f t="shared" si="42"/>
        <v/>
      </c>
      <c r="N409" s="36"/>
      <c r="O409" s="36"/>
      <c r="P409" s="30"/>
      <c r="Q409" s="34" t="str">
        <f t="shared" si="43"/>
        <v/>
      </c>
      <c r="R409" s="39"/>
      <c r="S409" s="32"/>
      <c r="T409" s="4" t="s">
        <v>0</v>
      </c>
      <c r="U409" s="25" t="str">
        <f t="shared" si="40"/>
        <v/>
      </c>
    </row>
    <row r="410" spans="1:21" x14ac:dyDescent="0.15">
      <c r="A410">
        <f t="shared" si="44"/>
        <v>401</v>
      </c>
      <c r="B410" s="29"/>
      <c r="C410" s="30"/>
      <c r="D410" s="30"/>
      <c r="E410" s="30"/>
      <c r="F410" s="30"/>
      <c r="G410" s="2">
        <f t="shared" si="39"/>
        <v>0</v>
      </c>
      <c r="H410" s="30"/>
      <c r="I410" s="30"/>
      <c r="J410" s="30"/>
      <c r="K410" s="33" t="str">
        <f t="shared" si="41"/>
        <v/>
      </c>
      <c r="L410" s="30"/>
      <c r="M410" s="33" t="str">
        <f t="shared" si="42"/>
        <v/>
      </c>
      <c r="N410" s="36"/>
      <c r="O410" s="36"/>
      <c r="P410" s="30"/>
      <c r="Q410" s="34" t="str">
        <f t="shared" si="43"/>
        <v/>
      </c>
      <c r="R410" s="39"/>
      <c r="S410" s="32"/>
      <c r="T410" s="4" t="s">
        <v>0</v>
      </c>
      <c r="U410" s="25" t="str">
        <f t="shared" si="40"/>
        <v/>
      </c>
    </row>
    <row r="411" spans="1:21" x14ac:dyDescent="0.15">
      <c r="A411">
        <f t="shared" si="44"/>
        <v>402</v>
      </c>
      <c r="B411" s="29"/>
      <c r="C411" s="30"/>
      <c r="D411" s="30"/>
      <c r="E411" s="30"/>
      <c r="F411" s="30"/>
      <c r="G411" s="2">
        <f t="shared" si="39"/>
        <v>0</v>
      </c>
      <c r="H411" s="30"/>
      <c r="I411" s="30"/>
      <c r="J411" s="30"/>
      <c r="K411" s="33" t="str">
        <f t="shared" si="41"/>
        <v/>
      </c>
      <c r="L411" s="30"/>
      <c r="M411" s="33" t="str">
        <f t="shared" si="42"/>
        <v/>
      </c>
      <c r="N411" s="36"/>
      <c r="O411" s="36"/>
      <c r="P411" s="30"/>
      <c r="Q411" s="34" t="str">
        <f t="shared" si="43"/>
        <v/>
      </c>
      <c r="R411" s="39"/>
      <c r="S411" s="32"/>
      <c r="T411" s="4" t="s">
        <v>0</v>
      </c>
      <c r="U411" s="25" t="str">
        <f t="shared" si="40"/>
        <v/>
      </c>
    </row>
    <row r="412" spans="1:21" x14ac:dyDescent="0.15">
      <c r="A412">
        <f t="shared" si="44"/>
        <v>403</v>
      </c>
      <c r="B412" s="29"/>
      <c r="C412" s="30"/>
      <c r="D412" s="30"/>
      <c r="E412" s="30"/>
      <c r="F412" s="30"/>
      <c r="G412" s="2">
        <f t="shared" si="39"/>
        <v>0</v>
      </c>
      <c r="H412" s="30"/>
      <c r="I412" s="30"/>
      <c r="J412" s="30"/>
      <c r="K412" s="33" t="str">
        <f t="shared" si="41"/>
        <v/>
      </c>
      <c r="L412" s="30"/>
      <c r="M412" s="33" t="str">
        <f t="shared" si="42"/>
        <v/>
      </c>
      <c r="N412" s="36"/>
      <c r="O412" s="36"/>
      <c r="P412" s="30"/>
      <c r="Q412" s="34" t="str">
        <f t="shared" si="43"/>
        <v/>
      </c>
      <c r="R412" s="39"/>
      <c r="S412" s="32"/>
      <c r="T412" s="4" t="s">
        <v>0</v>
      </c>
      <c r="U412" s="25" t="str">
        <f t="shared" si="40"/>
        <v/>
      </c>
    </row>
    <row r="413" spans="1:21" x14ac:dyDescent="0.15">
      <c r="A413">
        <f t="shared" si="44"/>
        <v>404</v>
      </c>
      <c r="B413" s="29"/>
      <c r="C413" s="30"/>
      <c r="D413" s="30"/>
      <c r="E413" s="30"/>
      <c r="F413" s="30"/>
      <c r="G413" s="2">
        <f t="shared" si="39"/>
        <v>0</v>
      </c>
      <c r="H413" s="30"/>
      <c r="I413" s="30"/>
      <c r="J413" s="30"/>
      <c r="K413" s="33" t="str">
        <f t="shared" si="41"/>
        <v/>
      </c>
      <c r="L413" s="30"/>
      <c r="M413" s="33" t="str">
        <f t="shared" si="42"/>
        <v/>
      </c>
      <c r="N413" s="36"/>
      <c r="O413" s="36"/>
      <c r="P413" s="30"/>
      <c r="Q413" s="34" t="str">
        <f t="shared" si="43"/>
        <v/>
      </c>
      <c r="R413" s="39"/>
      <c r="S413" s="32"/>
      <c r="T413" s="4" t="s">
        <v>0</v>
      </c>
      <c r="U413" s="25" t="str">
        <f t="shared" si="40"/>
        <v/>
      </c>
    </row>
    <row r="414" spans="1:21" x14ac:dyDescent="0.15">
      <c r="A414">
        <f t="shared" si="44"/>
        <v>405</v>
      </c>
      <c r="B414" s="29"/>
      <c r="C414" s="30"/>
      <c r="D414" s="30"/>
      <c r="E414" s="30"/>
      <c r="F414" s="30"/>
      <c r="G414" s="2">
        <f t="shared" si="39"/>
        <v>0</v>
      </c>
      <c r="H414" s="30"/>
      <c r="I414" s="30"/>
      <c r="J414" s="30"/>
      <c r="K414" s="33" t="str">
        <f t="shared" si="41"/>
        <v/>
      </c>
      <c r="L414" s="30"/>
      <c r="M414" s="33" t="str">
        <f t="shared" si="42"/>
        <v/>
      </c>
      <c r="N414" s="36"/>
      <c r="O414" s="36"/>
      <c r="P414" s="30"/>
      <c r="Q414" s="34" t="str">
        <f t="shared" si="43"/>
        <v/>
      </c>
      <c r="R414" s="39"/>
      <c r="S414" s="32"/>
      <c r="T414" s="4" t="s">
        <v>0</v>
      </c>
      <c r="U414" s="25" t="str">
        <f t="shared" si="40"/>
        <v/>
      </c>
    </row>
    <row r="415" spans="1:21" x14ac:dyDescent="0.15">
      <c r="A415">
        <f t="shared" si="44"/>
        <v>406</v>
      </c>
      <c r="B415" s="29"/>
      <c r="C415" s="30"/>
      <c r="D415" s="30"/>
      <c r="E415" s="30"/>
      <c r="F415" s="30"/>
      <c r="G415" s="2">
        <f t="shared" si="39"/>
        <v>0</v>
      </c>
      <c r="H415" s="30"/>
      <c r="I415" s="30"/>
      <c r="J415" s="30"/>
      <c r="K415" s="33" t="str">
        <f t="shared" si="41"/>
        <v/>
      </c>
      <c r="L415" s="30"/>
      <c r="M415" s="33" t="str">
        <f t="shared" si="42"/>
        <v/>
      </c>
      <c r="N415" s="36"/>
      <c r="O415" s="36"/>
      <c r="P415" s="30"/>
      <c r="Q415" s="34" t="str">
        <f t="shared" si="43"/>
        <v/>
      </c>
      <c r="R415" s="39"/>
      <c r="S415" s="32"/>
      <c r="T415" s="4" t="s">
        <v>0</v>
      </c>
      <c r="U415" s="25" t="str">
        <f t="shared" si="40"/>
        <v/>
      </c>
    </row>
    <row r="416" spans="1:21" x14ac:dyDescent="0.15">
      <c r="A416">
        <f t="shared" si="44"/>
        <v>407</v>
      </c>
      <c r="B416" s="29"/>
      <c r="C416" s="30"/>
      <c r="D416" s="30"/>
      <c r="E416" s="30"/>
      <c r="F416" s="30"/>
      <c r="G416" s="2">
        <f t="shared" si="39"/>
        <v>0</v>
      </c>
      <c r="H416" s="30"/>
      <c r="I416" s="30"/>
      <c r="J416" s="30"/>
      <c r="K416" s="33" t="str">
        <f t="shared" si="41"/>
        <v/>
      </c>
      <c r="L416" s="30"/>
      <c r="M416" s="33" t="str">
        <f t="shared" si="42"/>
        <v/>
      </c>
      <c r="N416" s="36"/>
      <c r="O416" s="36"/>
      <c r="P416" s="30"/>
      <c r="Q416" s="34" t="str">
        <f t="shared" si="43"/>
        <v/>
      </c>
      <c r="R416" s="39"/>
      <c r="S416" s="32"/>
      <c r="T416" s="4" t="s">
        <v>0</v>
      </c>
      <c r="U416" s="25" t="str">
        <f t="shared" si="40"/>
        <v/>
      </c>
    </row>
    <row r="417" spans="1:21" x14ac:dyDescent="0.15">
      <c r="A417">
        <f t="shared" si="44"/>
        <v>408</v>
      </c>
      <c r="B417" s="29"/>
      <c r="C417" s="30"/>
      <c r="D417" s="30"/>
      <c r="E417" s="30"/>
      <c r="F417" s="30"/>
      <c r="G417" s="2">
        <f t="shared" si="39"/>
        <v>0</v>
      </c>
      <c r="H417" s="30"/>
      <c r="I417" s="30"/>
      <c r="J417" s="30"/>
      <c r="K417" s="33" t="str">
        <f t="shared" si="41"/>
        <v/>
      </c>
      <c r="L417" s="30"/>
      <c r="M417" s="33" t="str">
        <f t="shared" si="42"/>
        <v/>
      </c>
      <c r="N417" s="36"/>
      <c r="O417" s="36"/>
      <c r="P417" s="30"/>
      <c r="Q417" s="34" t="str">
        <f t="shared" si="43"/>
        <v/>
      </c>
      <c r="R417" s="39"/>
      <c r="S417" s="32"/>
      <c r="T417" s="4" t="s">
        <v>0</v>
      </c>
      <c r="U417" s="25" t="str">
        <f t="shared" si="40"/>
        <v/>
      </c>
    </row>
    <row r="418" spans="1:21" x14ac:dyDescent="0.15">
      <c r="A418">
        <f t="shared" si="44"/>
        <v>409</v>
      </c>
      <c r="B418" s="29"/>
      <c r="C418" s="30"/>
      <c r="D418" s="30"/>
      <c r="E418" s="30"/>
      <c r="F418" s="30"/>
      <c r="G418" s="2">
        <f t="shared" si="39"/>
        <v>0</v>
      </c>
      <c r="H418" s="30"/>
      <c r="I418" s="30"/>
      <c r="J418" s="30"/>
      <c r="K418" s="33" t="str">
        <f t="shared" si="41"/>
        <v/>
      </c>
      <c r="L418" s="30"/>
      <c r="M418" s="33" t="str">
        <f t="shared" si="42"/>
        <v/>
      </c>
      <c r="N418" s="36"/>
      <c r="O418" s="36"/>
      <c r="P418" s="30"/>
      <c r="Q418" s="34" t="str">
        <f t="shared" si="43"/>
        <v/>
      </c>
      <c r="R418" s="39"/>
      <c r="S418" s="32"/>
      <c r="T418" s="4" t="s">
        <v>0</v>
      </c>
      <c r="U418" s="25" t="str">
        <f t="shared" si="40"/>
        <v/>
      </c>
    </row>
    <row r="419" spans="1:21" x14ac:dyDescent="0.15">
      <c r="A419">
        <f t="shared" si="44"/>
        <v>410</v>
      </c>
      <c r="B419" s="29"/>
      <c r="C419" s="30"/>
      <c r="D419" s="30"/>
      <c r="E419" s="30"/>
      <c r="F419" s="30"/>
      <c r="G419" s="2">
        <f t="shared" si="39"/>
        <v>0</v>
      </c>
      <c r="H419" s="30"/>
      <c r="I419" s="30"/>
      <c r="J419" s="30"/>
      <c r="K419" s="33" t="str">
        <f t="shared" si="41"/>
        <v/>
      </c>
      <c r="L419" s="30"/>
      <c r="M419" s="33" t="str">
        <f t="shared" si="42"/>
        <v/>
      </c>
      <c r="N419" s="36"/>
      <c r="O419" s="36"/>
      <c r="P419" s="30"/>
      <c r="Q419" s="34" t="str">
        <f t="shared" si="43"/>
        <v/>
      </c>
      <c r="R419" s="39"/>
      <c r="S419" s="32"/>
      <c r="T419" s="4" t="s">
        <v>0</v>
      </c>
      <c r="U419" s="25" t="str">
        <f t="shared" si="40"/>
        <v/>
      </c>
    </row>
    <row r="420" spans="1:21" x14ac:dyDescent="0.15">
      <c r="A420">
        <f t="shared" si="44"/>
        <v>411</v>
      </c>
      <c r="B420" s="29"/>
      <c r="C420" s="30"/>
      <c r="D420" s="30"/>
      <c r="E420" s="30"/>
      <c r="F420" s="30"/>
      <c r="G420" s="2">
        <f t="shared" si="39"/>
        <v>0</v>
      </c>
      <c r="H420" s="30"/>
      <c r="I420" s="30"/>
      <c r="J420" s="30"/>
      <c r="K420" s="33" t="str">
        <f t="shared" si="41"/>
        <v/>
      </c>
      <c r="L420" s="30"/>
      <c r="M420" s="33" t="str">
        <f t="shared" si="42"/>
        <v/>
      </c>
      <c r="N420" s="36"/>
      <c r="O420" s="36"/>
      <c r="P420" s="30"/>
      <c r="Q420" s="34" t="str">
        <f t="shared" si="43"/>
        <v/>
      </c>
      <c r="R420" s="39"/>
      <c r="S420" s="32"/>
      <c r="T420" s="4" t="s">
        <v>0</v>
      </c>
      <c r="U420" s="25" t="str">
        <f t="shared" si="40"/>
        <v/>
      </c>
    </row>
    <row r="421" spans="1:21" x14ac:dyDescent="0.15">
      <c r="A421">
        <f t="shared" si="44"/>
        <v>412</v>
      </c>
      <c r="B421" s="29"/>
      <c r="C421" s="30"/>
      <c r="D421" s="30"/>
      <c r="E421" s="30"/>
      <c r="F421" s="30"/>
      <c r="G421" s="2">
        <f t="shared" si="39"/>
        <v>0</v>
      </c>
      <c r="H421" s="30"/>
      <c r="I421" s="30"/>
      <c r="J421" s="30"/>
      <c r="K421" s="33" t="str">
        <f t="shared" si="41"/>
        <v/>
      </c>
      <c r="L421" s="30"/>
      <c r="M421" s="33" t="str">
        <f t="shared" si="42"/>
        <v/>
      </c>
      <c r="N421" s="36"/>
      <c r="O421" s="36"/>
      <c r="P421" s="30"/>
      <c r="Q421" s="34" t="str">
        <f t="shared" si="43"/>
        <v/>
      </c>
      <c r="R421" s="39"/>
      <c r="S421" s="32"/>
      <c r="T421" s="4" t="s">
        <v>0</v>
      </c>
      <c r="U421" s="25" t="str">
        <f t="shared" si="40"/>
        <v/>
      </c>
    </row>
    <row r="422" spans="1:21" x14ac:dyDescent="0.15">
      <c r="A422">
        <f t="shared" si="44"/>
        <v>413</v>
      </c>
      <c r="B422" s="29"/>
      <c r="C422" s="30"/>
      <c r="D422" s="30"/>
      <c r="E422" s="30"/>
      <c r="F422" s="30"/>
      <c r="G422" s="2">
        <f t="shared" si="39"/>
        <v>0</v>
      </c>
      <c r="H422" s="30"/>
      <c r="I422" s="30"/>
      <c r="J422" s="30"/>
      <c r="K422" s="33" t="str">
        <f t="shared" si="41"/>
        <v/>
      </c>
      <c r="L422" s="30"/>
      <c r="M422" s="33" t="str">
        <f t="shared" si="42"/>
        <v/>
      </c>
      <c r="N422" s="36"/>
      <c r="O422" s="36"/>
      <c r="P422" s="30"/>
      <c r="Q422" s="34" t="str">
        <f t="shared" si="43"/>
        <v/>
      </c>
      <c r="R422" s="39"/>
      <c r="S422" s="32"/>
      <c r="T422" s="4" t="s">
        <v>0</v>
      </c>
      <c r="U422" s="25" t="str">
        <f t="shared" si="40"/>
        <v/>
      </c>
    </row>
    <row r="423" spans="1:21" x14ac:dyDescent="0.15">
      <c r="A423">
        <f t="shared" si="44"/>
        <v>414</v>
      </c>
      <c r="B423" s="29"/>
      <c r="C423" s="30"/>
      <c r="D423" s="30"/>
      <c r="E423" s="30"/>
      <c r="F423" s="30"/>
      <c r="G423" s="2">
        <f t="shared" si="39"/>
        <v>0</v>
      </c>
      <c r="H423" s="30"/>
      <c r="I423" s="30"/>
      <c r="J423" s="30"/>
      <c r="K423" s="33" t="str">
        <f t="shared" si="41"/>
        <v/>
      </c>
      <c r="L423" s="30"/>
      <c r="M423" s="33" t="str">
        <f t="shared" si="42"/>
        <v/>
      </c>
      <c r="N423" s="36"/>
      <c r="O423" s="36"/>
      <c r="P423" s="30"/>
      <c r="Q423" s="34" t="str">
        <f t="shared" si="43"/>
        <v/>
      </c>
      <c r="R423" s="39"/>
      <c r="S423" s="32"/>
      <c r="T423" s="4" t="s">
        <v>0</v>
      </c>
      <c r="U423" s="25" t="str">
        <f t="shared" si="40"/>
        <v/>
      </c>
    </row>
    <row r="424" spans="1:21" x14ac:dyDescent="0.15">
      <c r="A424">
        <f t="shared" si="44"/>
        <v>415</v>
      </c>
      <c r="B424" s="29"/>
      <c r="C424" s="30"/>
      <c r="D424" s="30"/>
      <c r="E424" s="30"/>
      <c r="F424" s="30"/>
      <c r="G424" s="2">
        <f t="shared" si="39"/>
        <v>0</v>
      </c>
      <c r="H424" s="30"/>
      <c r="I424" s="30"/>
      <c r="J424" s="30"/>
      <c r="K424" s="33" t="str">
        <f t="shared" si="41"/>
        <v/>
      </c>
      <c r="L424" s="30"/>
      <c r="M424" s="33" t="str">
        <f t="shared" si="42"/>
        <v/>
      </c>
      <c r="N424" s="36"/>
      <c r="O424" s="36"/>
      <c r="P424" s="30"/>
      <c r="Q424" s="34" t="str">
        <f t="shared" si="43"/>
        <v/>
      </c>
      <c r="R424" s="39"/>
      <c r="S424" s="32"/>
      <c r="T424" s="4" t="s">
        <v>0</v>
      </c>
      <c r="U424" s="25" t="str">
        <f t="shared" si="40"/>
        <v/>
      </c>
    </row>
    <row r="425" spans="1:21" x14ac:dyDescent="0.15">
      <c r="A425">
        <f t="shared" si="44"/>
        <v>416</v>
      </c>
      <c r="B425" s="29"/>
      <c r="C425" s="30"/>
      <c r="D425" s="30"/>
      <c r="E425" s="30"/>
      <c r="F425" s="30"/>
      <c r="G425" s="2">
        <f t="shared" si="39"/>
        <v>0</v>
      </c>
      <c r="H425" s="30"/>
      <c r="I425" s="30"/>
      <c r="J425" s="30"/>
      <c r="K425" s="33" t="str">
        <f t="shared" si="41"/>
        <v/>
      </c>
      <c r="L425" s="30"/>
      <c r="M425" s="33" t="str">
        <f t="shared" si="42"/>
        <v/>
      </c>
      <c r="N425" s="36"/>
      <c r="O425" s="36"/>
      <c r="P425" s="30"/>
      <c r="Q425" s="34" t="str">
        <f t="shared" si="43"/>
        <v/>
      </c>
      <c r="R425" s="39"/>
      <c r="S425" s="32"/>
      <c r="T425" s="4" t="s">
        <v>0</v>
      </c>
      <c r="U425" s="25" t="str">
        <f t="shared" si="40"/>
        <v/>
      </c>
    </row>
    <row r="426" spans="1:21" x14ac:dyDescent="0.15">
      <c r="A426">
        <f t="shared" si="44"/>
        <v>417</v>
      </c>
      <c r="B426" s="29"/>
      <c r="C426" s="30"/>
      <c r="D426" s="30"/>
      <c r="E426" s="30"/>
      <c r="F426" s="30"/>
      <c r="G426" s="2">
        <f t="shared" si="39"/>
        <v>0</v>
      </c>
      <c r="H426" s="30"/>
      <c r="I426" s="30"/>
      <c r="J426" s="30"/>
      <c r="K426" s="33" t="str">
        <f t="shared" si="41"/>
        <v/>
      </c>
      <c r="L426" s="30"/>
      <c r="M426" s="33" t="str">
        <f t="shared" si="42"/>
        <v/>
      </c>
      <c r="N426" s="36"/>
      <c r="O426" s="36"/>
      <c r="P426" s="30"/>
      <c r="Q426" s="34" t="str">
        <f t="shared" si="43"/>
        <v/>
      </c>
      <c r="R426" s="39"/>
      <c r="S426" s="32"/>
      <c r="T426" s="4" t="s">
        <v>0</v>
      </c>
      <c r="U426" s="25" t="str">
        <f t="shared" si="40"/>
        <v/>
      </c>
    </row>
    <row r="427" spans="1:21" x14ac:dyDescent="0.15">
      <c r="A427">
        <f t="shared" si="44"/>
        <v>418</v>
      </c>
      <c r="B427" s="29"/>
      <c r="C427" s="30"/>
      <c r="D427" s="30"/>
      <c r="E427" s="30"/>
      <c r="F427" s="30"/>
      <c r="G427" s="2">
        <f t="shared" si="39"/>
        <v>0</v>
      </c>
      <c r="H427" s="30"/>
      <c r="I427" s="30"/>
      <c r="J427" s="30"/>
      <c r="K427" s="33" t="str">
        <f t="shared" si="41"/>
        <v/>
      </c>
      <c r="L427" s="30"/>
      <c r="M427" s="33" t="str">
        <f t="shared" si="42"/>
        <v/>
      </c>
      <c r="N427" s="36"/>
      <c r="O427" s="36"/>
      <c r="P427" s="30"/>
      <c r="Q427" s="34" t="str">
        <f t="shared" si="43"/>
        <v/>
      </c>
      <c r="R427" s="39"/>
      <c r="S427" s="32"/>
      <c r="T427" s="4" t="s">
        <v>0</v>
      </c>
      <c r="U427" s="25" t="str">
        <f t="shared" si="40"/>
        <v/>
      </c>
    </row>
    <row r="428" spans="1:21" x14ac:dyDescent="0.15">
      <c r="A428">
        <f t="shared" si="44"/>
        <v>419</v>
      </c>
      <c r="B428" s="29"/>
      <c r="C428" s="30"/>
      <c r="D428" s="30"/>
      <c r="E428" s="30"/>
      <c r="F428" s="30"/>
      <c r="G428" s="2">
        <f t="shared" si="39"/>
        <v>0</v>
      </c>
      <c r="H428" s="30"/>
      <c r="I428" s="30"/>
      <c r="J428" s="30"/>
      <c r="K428" s="33" t="str">
        <f t="shared" si="41"/>
        <v/>
      </c>
      <c r="L428" s="30"/>
      <c r="M428" s="33" t="str">
        <f t="shared" si="42"/>
        <v/>
      </c>
      <c r="N428" s="36"/>
      <c r="O428" s="36"/>
      <c r="P428" s="30"/>
      <c r="Q428" s="34" t="str">
        <f t="shared" si="43"/>
        <v/>
      </c>
      <c r="R428" s="39"/>
      <c r="S428" s="32"/>
      <c r="T428" s="4" t="s">
        <v>0</v>
      </c>
      <c r="U428" s="25" t="str">
        <f t="shared" si="40"/>
        <v/>
      </c>
    </row>
    <row r="429" spans="1:21" x14ac:dyDescent="0.15">
      <c r="A429">
        <f t="shared" si="44"/>
        <v>420</v>
      </c>
      <c r="B429" s="29"/>
      <c r="C429" s="30"/>
      <c r="D429" s="30"/>
      <c r="E429" s="30"/>
      <c r="F429" s="30"/>
      <c r="G429" s="2">
        <f t="shared" si="39"/>
        <v>0</v>
      </c>
      <c r="H429" s="30"/>
      <c r="I429" s="30"/>
      <c r="J429" s="30"/>
      <c r="K429" s="33" t="str">
        <f t="shared" si="41"/>
        <v/>
      </c>
      <c r="L429" s="30"/>
      <c r="M429" s="33" t="str">
        <f t="shared" si="42"/>
        <v/>
      </c>
      <c r="N429" s="36"/>
      <c r="O429" s="36"/>
      <c r="P429" s="30"/>
      <c r="Q429" s="34" t="str">
        <f t="shared" si="43"/>
        <v/>
      </c>
      <c r="R429" s="39"/>
      <c r="S429" s="32"/>
      <c r="T429" s="4" t="s">
        <v>0</v>
      </c>
      <c r="U429" s="25" t="str">
        <f t="shared" si="40"/>
        <v/>
      </c>
    </row>
    <row r="430" spans="1:21" x14ac:dyDescent="0.15">
      <c r="A430">
        <f t="shared" si="44"/>
        <v>421</v>
      </c>
      <c r="B430" s="29"/>
      <c r="C430" s="30"/>
      <c r="D430" s="30"/>
      <c r="E430" s="30"/>
      <c r="F430" s="30"/>
      <c r="G430" s="2">
        <f t="shared" ref="G430:G493" si="45">LENB(E430)+LENB(F430)</f>
        <v>0</v>
      </c>
      <c r="H430" s="30"/>
      <c r="I430" s="30"/>
      <c r="J430" s="30"/>
      <c r="K430" s="33" t="str">
        <f t="shared" si="41"/>
        <v/>
      </c>
      <c r="L430" s="30"/>
      <c r="M430" s="33" t="str">
        <f t="shared" si="42"/>
        <v/>
      </c>
      <c r="N430" s="36"/>
      <c r="O430" s="36"/>
      <c r="P430" s="30"/>
      <c r="Q430" s="34" t="str">
        <f t="shared" si="43"/>
        <v/>
      </c>
      <c r="R430" s="39"/>
      <c r="S430" s="32"/>
      <c r="T430" s="4" t="s">
        <v>0</v>
      </c>
      <c r="U430" s="25" t="str">
        <f t="shared" ref="U430:U493" si="46">IF(B430="●","あわせて同日付の適用終了通知書もご提出ください","")</f>
        <v/>
      </c>
    </row>
    <row r="431" spans="1:21" x14ac:dyDescent="0.15">
      <c r="A431">
        <f t="shared" si="44"/>
        <v>422</v>
      </c>
      <c r="B431" s="29"/>
      <c r="C431" s="30"/>
      <c r="D431" s="30"/>
      <c r="E431" s="30"/>
      <c r="F431" s="30"/>
      <c r="G431" s="2">
        <f t="shared" si="45"/>
        <v>0</v>
      </c>
      <c r="H431" s="30"/>
      <c r="I431" s="30"/>
      <c r="J431" s="30"/>
      <c r="K431" s="33" t="str">
        <f t="shared" si="41"/>
        <v/>
      </c>
      <c r="L431" s="30"/>
      <c r="M431" s="33" t="str">
        <f t="shared" si="42"/>
        <v/>
      </c>
      <c r="N431" s="36"/>
      <c r="O431" s="36"/>
      <c r="P431" s="30"/>
      <c r="Q431" s="34" t="str">
        <f t="shared" si="43"/>
        <v/>
      </c>
      <c r="R431" s="39"/>
      <c r="S431" s="32"/>
      <c r="T431" s="4" t="s">
        <v>0</v>
      </c>
      <c r="U431" s="25" t="str">
        <f t="shared" si="46"/>
        <v/>
      </c>
    </row>
    <row r="432" spans="1:21" x14ac:dyDescent="0.15">
      <c r="A432">
        <f t="shared" si="44"/>
        <v>423</v>
      </c>
      <c r="B432" s="29"/>
      <c r="C432" s="30"/>
      <c r="D432" s="30"/>
      <c r="E432" s="30"/>
      <c r="F432" s="30"/>
      <c r="G432" s="2">
        <f t="shared" si="45"/>
        <v>0</v>
      </c>
      <c r="H432" s="30"/>
      <c r="I432" s="30"/>
      <c r="J432" s="30"/>
      <c r="K432" s="33" t="str">
        <f t="shared" si="41"/>
        <v/>
      </c>
      <c r="L432" s="30"/>
      <c r="M432" s="33" t="str">
        <f t="shared" si="42"/>
        <v/>
      </c>
      <c r="N432" s="36"/>
      <c r="O432" s="36"/>
      <c r="P432" s="30"/>
      <c r="Q432" s="34" t="str">
        <f t="shared" si="43"/>
        <v/>
      </c>
      <c r="R432" s="39"/>
      <c r="S432" s="32"/>
      <c r="T432" s="4" t="s">
        <v>0</v>
      </c>
      <c r="U432" s="25" t="str">
        <f t="shared" si="46"/>
        <v/>
      </c>
    </row>
    <row r="433" spans="1:21" x14ac:dyDescent="0.15">
      <c r="A433">
        <f t="shared" si="44"/>
        <v>424</v>
      </c>
      <c r="B433" s="29"/>
      <c r="C433" s="30"/>
      <c r="D433" s="30"/>
      <c r="E433" s="30"/>
      <c r="F433" s="30"/>
      <c r="G433" s="2">
        <f t="shared" si="45"/>
        <v>0</v>
      </c>
      <c r="H433" s="30"/>
      <c r="I433" s="30"/>
      <c r="J433" s="30"/>
      <c r="K433" s="33" t="str">
        <f t="shared" si="41"/>
        <v/>
      </c>
      <c r="L433" s="30"/>
      <c r="M433" s="33" t="str">
        <f t="shared" si="42"/>
        <v/>
      </c>
      <c r="N433" s="36"/>
      <c r="O433" s="36"/>
      <c r="P433" s="30"/>
      <c r="Q433" s="34" t="str">
        <f t="shared" si="43"/>
        <v/>
      </c>
      <c r="R433" s="39"/>
      <c r="S433" s="32"/>
      <c r="T433" s="4" t="s">
        <v>0</v>
      </c>
      <c r="U433" s="25" t="str">
        <f t="shared" si="46"/>
        <v/>
      </c>
    </row>
    <row r="434" spans="1:21" x14ac:dyDescent="0.15">
      <c r="A434">
        <f t="shared" si="44"/>
        <v>425</v>
      </c>
      <c r="B434" s="29"/>
      <c r="C434" s="30"/>
      <c r="D434" s="30"/>
      <c r="E434" s="30"/>
      <c r="F434" s="30"/>
      <c r="G434" s="2">
        <f t="shared" si="45"/>
        <v>0</v>
      </c>
      <c r="H434" s="30"/>
      <c r="I434" s="30"/>
      <c r="J434" s="30"/>
      <c r="K434" s="33" t="str">
        <f t="shared" si="41"/>
        <v/>
      </c>
      <c r="L434" s="30"/>
      <c r="M434" s="33" t="str">
        <f t="shared" si="42"/>
        <v/>
      </c>
      <c r="N434" s="36"/>
      <c r="O434" s="36"/>
      <c r="P434" s="30"/>
      <c r="Q434" s="34" t="str">
        <f t="shared" si="43"/>
        <v/>
      </c>
      <c r="R434" s="39"/>
      <c r="S434" s="32"/>
      <c r="T434" s="4" t="s">
        <v>0</v>
      </c>
      <c r="U434" s="25" t="str">
        <f t="shared" si="46"/>
        <v/>
      </c>
    </row>
    <row r="435" spans="1:21" x14ac:dyDescent="0.15">
      <c r="A435">
        <f t="shared" si="44"/>
        <v>426</v>
      </c>
      <c r="B435" s="29"/>
      <c r="C435" s="30"/>
      <c r="D435" s="30"/>
      <c r="E435" s="30"/>
      <c r="F435" s="30"/>
      <c r="G435" s="2">
        <f t="shared" si="45"/>
        <v>0</v>
      </c>
      <c r="H435" s="30"/>
      <c r="I435" s="30"/>
      <c r="J435" s="30"/>
      <c r="K435" s="33" t="str">
        <f t="shared" si="41"/>
        <v/>
      </c>
      <c r="L435" s="30"/>
      <c r="M435" s="33" t="str">
        <f t="shared" si="42"/>
        <v/>
      </c>
      <c r="N435" s="36"/>
      <c r="O435" s="36"/>
      <c r="P435" s="30"/>
      <c r="Q435" s="34" t="str">
        <f t="shared" si="43"/>
        <v/>
      </c>
      <c r="R435" s="39"/>
      <c r="S435" s="32"/>
      <c r="T435" s="4" t="s">
        <v>0</v>
      </c>
      <c r="U435" s="25" t="str">
        <f t="shared" si="46"/>
        <v/>
      </c>
    </row>
    <row r="436" spans="1:21" x14ac:dyDescent="0.15">
      <c r="A436">
        <f t="shared" si="44"/>
        <v>427</v>
      </c>
      <c r="B436" s="29"/>
      <c r="C436" s="30"/>
      <c r="D436" s="30"/>
      <c r="E436" s="30"/>
      <c r="F436" s="30"/>
      <c r="G436" s="2">
        <f t="shared" si="45"/>
        <v>0</v>
      </c>
      <c r="H436" s="30"/>
      <c r="I436" s="30"/>
      <c r="J436" s="30"/>
      <c r="K436" s="33" t="str">
        <f t="shared" si="41"/>
        <v/>
      </c>
      <c r="L436" s="30"/>
      <c r="M436" s="33" t="str">
        <f t="shared" si="42"/>
        <v/>
      </c>
      <c r="N436" s="36"/>
      <c r="O436" s="36"/>
      <c r="P436" s="30"/>
      <c r="Q436" s="34" t="str">
        <f t="shared" si="43"/>
        <v/>
      </c>
      <c r="R436" s="39"/>
      <c r="S436" s="32"/>
      <c r="T436" s="4" t="s">
        <v>0</v>
      </c>
      <c r="U436" s="25" t="str">
        <f t="shared" si="46"/>
        <v/>
      </c>
    </row>
    <row r="437" spans="1:21" x14ac:dyDescent="0.15">
      <c r="A437">
        <f t="shared" si="44"/>
        <v>428</v>
      </c>
      <c r="B437" s="29"/>
      <c r="C437" s="30"/>
      <c r="D437" s="30"/>
      <c r="E437" s="30"/>
      <c r="F437" s="30"/>
      <c r="G437" s="2">
        <f t="shared" si="45"/>
        <v>0</v>
      </c>
      <c r="H437" s="30"/>
      <c r="I437" s="30"/>
      <c r="J437" s="30"/>
      <c r="K437" s="33" t="str">
        <f t="shared" si="41"/>
        <v/>
      </c>
      <c r="L437" s="30"/>
      <c r="M437" s="33" t="str">
        <f t="shared" si="42"/>
        <v/>
      </c>
      <c r="N437" s="36"/>
      <c r="O437" s="36"/>
      <c r="P437" s="30"/>
      <c r="Q437" s="34" t="str">
        <f t="shared" si="43"/>
        <v/>
      </c>
      <c r="R437" s="39"/>
      <c r="S437" s="32"/>
      <c r="T437" s="4" t="s">
        <v>0</v>
      </c>
      <c r="U437" s="25" t="str">
        <f t="shared" si="46"/>
        <v/>
      </c>
    </row>
    <row r="438" spans="1:21" x14ac:dyDescent="0.15">
      <c r="A438">
        <f t="shared" si="44"/>
        <v>429</v>
      </c>
      <c r="B438" s="29"/>
      <c r="C438" s="30"/>
      <c r="D438" s="30"/>
      <c r="E438" s="30"/>
      <c r="F438" s="30"/>
      <c r="G438" s="2">
        <f t="shared" si="45"/>
        <v>0</v>
      </c>
      <c r="H438" s="30"/>
      <c r="I438" s="30"/>
      <c r="J438" s="30"/>
      <c r="K438" s="33" t="str">
        <f t="shared" si="41"/>
        <v/>
      </c>
      <c r="L438" s="30"/>
      <c r="M438" s="33" t="str">
        <f t="shared" si="42"/>
        <v/>
      </c>
      <c r="N438" s="36"/>
      <c r="O438" s="36"/>
      <c r="P438" s="30"/>
      <c r="Q438" s="34" t="str">
        <f t="shared" si="43"/>
        <v/>
      </c>
      <c r="R438" s="39"/>
      <c r="S438" s="32"/>
      <c r="T438" s="4" t="s">
        <v>0</v>
      </c>
      <c r="U438" s="25" t="str">
        <f t="shared" si="46"/>
        <v/>
      </c>
    </row>
    <row r="439" spans="1:21" x14ac:dyDescent="0.15">
      <c r="A439">
        <f t="shared" si="44"/>
        <v>430</v>
      </c>
      <c r="B439" s="29"/>
      <c r="C439" s="30"/>
      <c r="D439" s="30"/>
      <c r="E439" s="30"/>
      <c r="F439" s="30"/>
      <c r="G439" s="2">
        <f t="shared" si="45"/>
        <v>0</v>
      </c>
      <c r="H439" s="30"/>
      <c r="I439" s="30"/>
      <c r="J439" s="30"/>
      <c r="K439" s="33" t="str">
        <f t="shared" si="41"/>
        <v/>
      </c>
      <c r="L439" s="30"/>
      <c r="M439" s="33" t="str">
        <f t="shared" si="42"/>
        <v/>
      </c>
      <c r="N439" s="36"/>
      <c r="O439" s="36"/>
      <c r="P439" s="30"/>
      <c r="Q439" s="34" t="str">
        <f t="shared" si="43"/>
        <v/>
      </c>
      <c r="R439" s="39"/>
      <c r="S439" s="32"/>
      <c r="T439" s="4" t="s">
        <v>0</v>
      </c>
      <c r="U439" s="25" t="str">
        <f t="shared" si="46"/>
        <v/>
      </c>
    </row>
    <row r="440" spans="1:21" x14ac:dyDescent="0.15">
      <c r="A440">
        <f t="shared" si="44"/>
        <v>431</v>
      </c>
      <c r="B440" s="29"/>
      <c r="C440" s="30"/>
      <c r="D440" s="30"/>
      <c r="E440" s="30"/>
      <c r="F440" s="30"/>
      <c r="G440" s="2">
        <f t="shared" si="45"/>
        <v>0</v>
      </c>
      <c r="H440" s="30"/>
      <c r="I440" s="30"/>
      <c r="J440" s="30"/>
      <c r="K440" s="33" t="str">
        <f t="shared" si="41"/>
        <v/>
      </c>
      <c r="L440" s="30"/>
      <c r="M440" s="33" t="str">
        <f t="shared" si="42"/>
        <v/>
      </c>
      <c r="N440" s="36"/>
      <c r="O440" s="36"/>
      <c r="P440" s="30"/>
      <c r="Q440" s="34" t="str">
        <f t="shared" si="43"/>
        <v/>
      </c>
      <c r="R440" s="39"/>
      <c r="S440" s="32"/>
      <c r="T440" s="4" t="s">
        <v>0</v>
      </c>
      <c r="U440" s="25" t="str">
        <f t="shared" si="46"/>
        <v/>
      </c>
    </row>
    <row r="441" spans="1:21" x14ac:dyDescent="0.15">
      <c r="A441">
        <f t="shared" si="44"/>
        <v>432</v>
      </c>
      <c r="B441" s="29"/>
      <c r="C441" s="30"/>
      <c r="D441" s="30"/>
      <c r="E441" s="30"/>
      <c r="F441" s="30"/>
      <c r="G441" s="2">
        <f t="shared" si="45"/>
        <v>0</v>
      </c>
      <c r="H441" s="30"/>
      <c r="I441" s="30"/>
      <c r="J441" s="30"/>
      <c r="K441" s="33" t="str">
        <f t="shared" si="41"/>
        <v/>
      </c>
      <c r="L441" s="30"/>
      <c r="M441" s="33" t="str">
        <f t="shared" si="42"/>
        <v/>
      </c>
      <c r="N441" s="36"/>
      <c r="O441" s="36"/>
      <c r="P441" s="30"/>
      <c r="Q441" s="34" t="str">
        <f t="shared" si="43"/>
        <v/>
      </c>
      <c r="R441" s="39"/>
      <c r="S441" s="32"/>
      <c r="T441" s="4" t="s">
        <v>0</v>
      </c>
      <c r="U441" s="25" t="str">
        <f t="shared" si="46"/>
        <v/>
      </c>
    </row>
    <row r="442" spans="1:21" x14ac:dyDescent="0.15">
      <c r="A442">
        <f t="shared" si="44"/>
        <v>433</v>
      </c>
      <c r="B442" s="29"/>
      <c r="C442" s="30"/>
      <c r="D442" s="30"/>
      <c r="E442" s="30"/>
      <c r="F442" s="30"/>
      <c r="G442" s="2">
        <f t="shared" si="45"/>
        <v>0</v>
      </c>
      <c r="H442" s="30"/>
      <c r="I442" s="30"/>
      <c r="J442" s="30"/>
      <c r="K442" s="33" t="str">
        <f t="shared" si="41"/>
        <v/>
      </c>
      <c r="L442" s="30"/>
      <c r="M442" s="33" t="str">
        <f t="shared" si="42"/>
        <v/>
      </c>
      <c r="N442" s="36"/>
      <c r="O442" s="36"/>
      <c r="P442" s="30"/>
      <c r="Q442" s="34" t="str">
        <f t="shared" si="43"/>
        <v/>
      </c>
      <c r="R442" s="39"/>
      <c r="S442" s="32"/>
      <c r="T442" s="4" t="s">
        <v>0</v>
      </c>
      <c r="U442" s="25" t="str">
        <f t="shared" si="46"/>
        <v/>
      </c>
    </row>
    <row r="443" spans="1:21" x14ac:dyDescent="0.15">
      <c r="A443">
        <f t="shared" si="44"/>
        <v>434</v>
      </c>
      <c r="B443" s="29"/>
      <c r="C443" s="30"/>
      <c r="D443" s="30"/>
      <c r="E443" s="30"/>
      <c r="F443" s="30"/>
      <c r="G443" s="2">
        <f t="shared" si="45"/>
        <v>0</v>
      </c>
      <c r="H443" s="30"/>
      <c r="I443" s="30"/>
      <c r="J443" s="30"/>
      <c r="K443" s="33" t="str">
        <f t="shared" si="41"/>
        <v/>
      </c>
      <c r="L443" s="30"/>
      <c r="M443" s="33" t="str">
        <f t="shared" si="42"/>
        <v/>
      </c>
      <c r="N443" s="36"/>
      <c r="O443" s="36"/>
      <c r="P443" s="30"/>
      <c r="Q443" s="34" t="str">
        <f t="shared" si="43"/>
        <v/>
      </c>
      <c r="R443" s="39"/>
      <c r="S443" s="32"/>
      <c r="T443" s="4" t="s">
        <v>0</v>
      </c>
      <c r="U443" s="25" t="str">
        <f t="shared" si="46"/>
        <v/>
      </c>
    </row>
    <row r="444" spans="1:21" x14ac:dyDescent="0.15">
      <c r="A444">
        <f t="shared" si="44"/>
        <v>435</v>
      </c>
      <c r="B444" s="29"/>
      <c r="C444" s="30"/>
      <c r="D444" s="30"/>
      <c r="E444" s="30"/>
      <c r="F444" s="30"/>
      <c r="G444" s="2">
        <f t="shared" si="45"/>
        <v>0</v>
      </c>
      <c r="H444" s="30"/>
      <c r="I444" s="30"/>
      <c r="J444" s="30"/>
      <c r="K444" s="33" t="str">
        <f t="shared" si="41"/>
        <v/>
      </c>
      <c r="L444" s="30"/>
      <c r="M444" s="33" t="str">
        <f t="shared" si="42"/>
        <v/>
      </c>
      <c r="N444" s="36"/>
      <c r="O444" s="36"/>
      <c r="P444" s="30"/>
      <c r="Q444" s="34" t="str">
        <f t="shared" si="43"/>
        <v/>
      </c>
      <c r="R444" s="39"/>
      <c r="S444" s="32"/>
      <c r="T444" s="4" t="s">
        <v>0</v>
      </c>
      <c r="U444" s="25" t="str">
        <f t="shared" si="46"/>
        <v/>
      </c>
    </row>
    <row r="445" spans="1:21" x14ac:dyDescent="0.15">
      <c r="A445">
        <f t="shared" si="44"/>
        <v>436</v>
      </c>
      <c r="B445" s="29"/>
      <c r="C445" s="30"/>
      <c r="D445" s="30"/>
      <c r="E445" s="30"/>
      <c r="F445" s="30"/>
      <c r="G445" s="2">
        <f t="shared" si="45"/>
        <v>0</v>
      </c>
      <c r="H445" s="30"/>
      <c r="I445" s="30"/>
      <c r="J445" s="30"/>
      <c r="K445" s="33" t="str">
        <f t="shared" si="41"/>
        <v/>
      </c>
      <c r="L445" s="30"/>
      <c r="M445" s="33" t="str">
        <f t="shared" si="42"/>
        <v/>
      </c>
      <c r="N445" s="36"/>
      <c r="O445" s="36"/>
      <c r="P445" s="30"/>
      <c r="Q445" s="34" t="str">
        <f t="shared" si="43"/>
        <v/>
      </c>
      <c r="R445" s="39"/>
      <c r="S445" s="32"/>
      <c r="T445" s="4" t="s">
        <v>0</v>
      </c>
      <c r="U445" s="25" t="str">
        <f t="shared" si="46"/>
        <v/>
      </c>
    </row>
    <row r="446" spans="1:21" x14ac:dyDescent="0.15">
      <c r="A446">
        <f t="shared" si="44"/>
        <v>437</v>
      </c>
      <c r="B446" s="29"/>
      <c r="C446" s="30"/>
      <c r="D446" s="30"/>
      <c r="E446" s="30"/>
      <c r="F446" s="30"/>
      <c r="G446" s="2">
        <f t="shared" si="45"/>
        <v>0</v>
      </c>
      <c r="H446" s="30"/>
      <c r="I446" s="30"/>
      <c r="J446" s="30"/>
      <c r="K446" s="33" t="str">
        <f t="shared" si="41"/>
        <v/>
      </c>
      <c r="L446" s="30"/>
      <c r="M446" s="33" t="str">
        <f t="shared" si="42"/>
        <v/>
      </c>
      <c r="N446" s="36"/>
      <c r="O446" s="36"/>
      <c r="P446" s="30"/>
      <c r="Q446" s="34" t="str">
        <f t="shared" si="43"/>
        <v/>
      </c>
      <c r="R446" s="39"/>
      <c r="S446" s="32"/>
      <c r="T446" s="4" t="s">
        <v>0</v>
      </c>
      <c r="U446" s="25" t="str">
        <f t="shared" si="46"/>
        <v/>
      </c>
    </row>
    <row r="447" spans="1:21" x14ac:dyDescent="0.15">
      <c r="A447">
        <f t="shared" si="44"/>
        <v>438</v>
      </c>
      <c r="B447" s="29"/>
      <c r="C447" s="30"/>
      <c r="D447" s="30"/>
      <c r="E447" s="30"/>
      <c r="F447" s="30"/>
      <c r="G447" s="2">
        <f t="shared" si="45"/>
        <v>0</v>
      </c>
      <c r="H447" s="30"/>
      <c r="I447" s="30"/>
      <c r="J447" s="30"/>
      <c r="K447" s="33" t="str">
        <f t="shared" si="41"/>
        <v/>
      </c>
      <c r="L447" s="30"/>
      <c r="M447" s="33" t="str">
        <f t="shared" si="42"/>
        <v/>
      </c>
      <c r="N447" s="36"/>
      <c r="O447" s="36"/>
      <c r="P447" s="30"/>
      <c r="Q447" s="34" t="str">
        <f t="shared" si="43"/>
        <v/>
      </c>
      <c r="R447" s="39"/>
      <c r="S447" s="32"/>
      <c r="T447" s="4" t="s">
        <v>0</v>
      </c>
      <c r="U447" s="25" t="str">
        <f t="shared" si="46"/>
        <v/>
      </c>
    </row>
    <row r="448" spans="1:21" x14ac:dyDescent="0.15">
      <c r="A448">
        <f t="shared" si="44"/>
        <v>439</v>
      </c>
      <c r="B448" s="29"/>
      <c r="C448" s="30"/>
      <c r="D448" s="30"/>
      <c r="E448" s="30"/>
      <c r="F448" s="30"/>
      <c r="G448" s="2">
        <f t="shared" si="45"/>
        <v>0</v>
      </c>
      <c r="H448" s="30"/>
      <c r="I448" s="30"/>
      <c r="J448" s="30"/>
      <c r="K448" s="33" t="str">
        <f t="shared" si="41"/>
        <v/>
      </c>
      <c r="L448" s="30"/>
      <c r="M448" s="33" t="str">
        <f t="shared" si="42"/>
        <v/>
      </c>
      <c r="N448" s="36"/>
      <c r="O448" s="36"/>
      <c r="P448" s="30"/>
      <c r="Q448" s="34" t="str">
        <f t="shared" si="43"/>
        <v/>
      </c>
      <c r="R448" s="39"/>
      <c r="S448" s="32"/>
      <c r="T448" s="4" t="s">
        <v>0</v>
      </c>
      <c r="U448" s="25" t="str">
        <f t="shared" si="46"/>
        <v/>
      </c>
    </row>
    <row r="449" spans="1:21" x14ac:dyDescent="0.15">
      <c r="A449">
        <f t="shared" si="44"/>
        <v>440</v>
      </c>
      <c r="B449" s="29"/>
      <c r="C449" s="30"/>
      <c r="D449" s="30"/>
      <c r="E449" s="30"/>
      <c r="F449" s="30"/>
      <c r="G449" s="2">
        <f t="shared" si="45"/>
        <v>0</v>
      </c>
      <c r="H449" s="30"/>
      <c r="I449" s="30"/>
      <c r="J449" s="30"/>
      <c r="K449" s="33" t="str">
        <f t="shared" si="41"/>
        <v/>
      </c>
      <c r="L449" s="30"/>
      <c r="M449" s="33" t="str">
        <f t="shared" si="42"/>
        <v/>
      </c>
      <c r="N449" s="36"/>
      <c r="O449" s="36"/>
      <c r="P449" s="30"/>
      <c r="Q449" s="34" t="str">
        <f t="shared" si="43"/>
        <v/>
      </c>
      <c r="R449" s="39"/>
      <c r="S449" s="32"/>
      <c r="T449" s="4" t="s">
        <v>0</v>
      </c>
      <c r="U449" s="25" t="str">
        <f t="shared" si="46"/>
        <v/>
      </c>
    </row>
    <row r="450" spans="1:21" x14ac:dyDescent="0.15">
      <c r="A450">
        <f t="shared" si="44"/>
        <v>441</v>
      </c>
      <c r="B450" s="29"/>
      <c r="C450" s="30"/>
      <c r="D450" s="30"/>
      <c r="E450" s="30"/>
      <c r="F450" s="30"/>
      <c r="G450" s="2">
        <f t="shared" si="45"/>
        <v>0</v>
      </c>
      <c r="H450" s="30"/>
      <c r="I450" s="30"/>
      <c r="J450" s="30"/>
      <c r="K450" s="33" t="str">
        <f t="shared" si="41"/>
        <v/>
      </c>
      <c r="L450" s="30"/>
      <c r="M450" s="33" t="str">
        <f t="shared" si="42"/>
        <v/>
      </c>
      <c r="N450" s="36"/>
      <c r="O450" s="36"/>
      <c r="P450" s="30"/>
      <c r="Q450" s="34" t="str">
        <f t="shared" si="43"/>
        <v/>
      </c>
      <c r="R450" s="39"/>
      <c r="S450" s="32"/>
      <c r="T450" s="4" t="s">
        <v>0</v>
      </c>
      <c r="U450" s="25" t="str">
        <f t="shared" si="46"/>
        <v/>
      </c>
    </row>
    <row r="451" spans="1:21" x14ac:dyDescent="0.15">
      <c r="A451">
        <f t="shared" si="44"/>
        <v>442</v>
      </c>
      <c r="B451" s="29"/>
      <c r="C451" s="30"/>
      <c r="D451" s="30"/>
      <c r="E451" s="30"/>
      <c r="F451" s="30"/>
      <c r="G451" s="2">
        <f t="shared" si="45"/>
        <v>0</v>
      </c>
      <c r="H451" s="30"/>
      <c r="I451" s="30"/>
      <c r="J451" s="30"/>
      <c r="K451" s="33" t="str">
        <f t="shared" si="41"/>
        <v/>
      </c>
      <c r="L451" s="30"/>
      <c r="M451" s="33" t="str">
        <f t="shared" si="42"/>
        <v/>
      </c>
      <c r="N451" s="36"/>
      <c r="O451" s="36"/>
      <c r="P451" s="30"/>
      <c r="Q451" s="34" t="str">
        <f t="shared" si="43"/>
        <v/>
      </c>
      <c r="R451" s="39"/>
      <c r="S451" s="32"/>
      <c r="T451" s="4" t="s">
        <v>0</v>
      </c>
      <c r="U451" s="25" t="str">
        <f t="shared" si="46"/>
        <v/>
      </c>
    </row>
    <row r="452" spans="1:21" x14ac:dyDescent="0.15">
      <c r="A452">
        <f t="shared" si="44"/>
        <v>443</v>
      </c>
      <c r="B452" s="29"/>
      <c r="C452" s="30"/>
      <c r="D452" s="30"/>
      <c r="E452" s="30"/>
      <c r="F452" s="30"/>
      <c r="G452" s="2">
        <f t="shared" si="45"/>
        <v>0</v>
      </c>
      <c r="H452" s="30"/>
      <c r="I452" s="30"/>
      <c r="J452" s="30"/>
      <c r="K452" s="33" t="str">
        <f t="shared" si="41"/>
        <v/>
      </c>
      <c r="L452" s="30"/>
      <c r="M452" s="33" t="str">
        <f t="shared" si="42"/>
        <v/>
      </c>
      <c r="N452" s="36"/>
      <c r="O452" s="36"/>
      <c r="P452" s="30"/>
      <c r="Q452" s="34" t="str">
        <f t="shared" si="43"/>
        <v/>
      </c>
      <c r="R452" s="39"/>
      <c r="S452" s="32"/>
      <c r="T452" s="4" t="s">
        <v>0</v>
      </c>
      <c r="U452" s="25" t="str">
        <f t="shared" si="46"/>
        <v/>
      </c>
    </row>
    <row r="453" spans="1:21" x14ac:dyDescent="0.15">
      <c r="A453">
        <f t="shared" si="44"/>
        <v>444</v>
      </c>
      <c r="B453" s="29"/>
      <c r="C453" s="30"/>
      <c r="D453" s="30"/>
      <c r="E453" s="30"/>
      <c r="F453" s="30"/>
      <c r="G453" s="2">
        <f t="shared" si="45"/>
        <v>0</v>
      </c>
      <c r="H453" s="30"/>
      <c r="I453" s="30"/>
      <c r="J453" s="30"/>
      <c r="K453" s="33" t="str">
        <f t="shared" si="41"/>
        <v/>
      </c>
      <c r="L453" s="30"/>
      <c r="M453" s="33" t="str">
        <f t="shared" si="42"/>
        <v/>
      </c>
      <c r="N453" s="36"/>
      <c r="O453" s="36"/>
      <c r="P453" s="30"/>
      <c r="Q453" s="34" t="str">
        <f t="shared" si="43"/>
        <v/>
      </c>
      <c r="R453" s="39"/>
      <c r="S453" s="32"/>
      <c r="T453" s="4" t="s">
        <v>0</v>
      </c>
      <c r="U453" s="25" t="str">
        <f t="shared" si="46"/>
        <v/>
      </c>
    </row>
    <row r="454" spans="1:21" x14ac:dyDescent="0.15">
      <c r="A454">
        <f t="shared" si="44"/>
        <v>445</v>
      </c>
      <c r="B454" s="29"/>
      <c r="C454" s="30"/>
      <c r="D454" s="30"/>
      <c r="E454" s="30"/>
      <c r="F454" s="30"/>
      <c r="G454" s="2">
        <f t="shared" si="45"/>
        <v>0</v>
      </c>
      <c r="H454" s="30"/>
      <c r="I454" s="30"/>
      <c r="J454" s="30"/>
      <c r="K454" s="33" t="str">
        <f t="shared" si="41"/>
        <v/>
      </c>
      <c r="L454" s="30"/>
      <c r="M454" s="33" t="str">
        <f t="shared" si="42"/>
        <v/>
      </c>
      <c r="N454" s="36"/>
      <c r="O454" s="36"/>
      <c r="P454" s="30"/>
      <c r="Q454" s="34" t="str">
        <f t="shared" si="43"/>
        <v/>
      </c>
      <c r="R454" s="39"/>
      <c r="S454" s="32"/>
      <c r="T454" s="4" t="s">
        <v>0</v>
      </c>
      <c r="U454" s="25" t="str">
        <f t="shared" si="46"/>
        <v/>
      </c>
    </row>
    <row r="455" spans="1:21" x14ac:dyDescent="0.15">
      <c r="A455">
        <f t="shared" si="44"/>
        <v>446</v>
      </c>
      <c r="B455" s="29"/>
      <c r="C455" s="30"/>
      <c r="D455" s="30"/>
      <c r="E455" s="30"/>
      <c r="F455" s="30"/>
      <c r="G455" s="2">
        <f t="shared" si="45"/>
        <v>0</v>
      </c>
      <c r="H455" s="30"/>
      <c r="I455" s="30"/>
      <c r="J455" s="30"/>
      <c r="K455" s="33" t="str">
        <f t="shared" si="41"/>
        <v/>
      </c>
      <c r="L455" s="30"/>
      <c r="M455" s="33" t="str">
        <f t="shared" si="42"/>
        <v/>
      </c>
      <c r="N455" s="36"/>
      <c r="O455" s="36"/>
      <c r="P455" s="30"/>
      <c r="Q455" s="34" t="str">
        <f t="shared" si="43"/>
        <v/>
      </c>
      <c r="R455" s="39"/>
      <c r="S455" s="32"/>
      <c r="T455" s="4" t="s">
        <v>0</v>
      </c>
      <c r="U455" s="25" t="str">
        <f t="shared" si="46"/>
        <v/>
      </c>
    </row>
    <row r="456" spans="1:21" x14ac:dyDescent="0.15">
      <c r="A456">
        <f t="shared" si="44"/>
        <v>447</v>
      </c>
      <c r="B456" s="29"/>
      <c r="C456" s="30"/>
      <c r="D456" s="30"/>
      <c r="E456" s="30"/>
      <c r="F456" s="30"/>
      <c r="G456" s="2">
        <f t="shared" si="45"/>
        <v>0</v>
      </c>
      <c r="H456" s="30"/>
      <c r="I456" s="30"/>
      <c r="J456" s="30"/>
      <c r="K456" s="33" t="str">
        <f t="shared" si="41"/>
        <v/>
      </c>
      <c r="L456" s="30"/>
      <c r="M456" s="33" t="str">
        <f t="shared" si="42"/>
        <v/>
      </c>
      <c r="N456" s="36"/>
      <c r="O456" s="36"/>
      <c r="P456" s="30"/>
      <c r="Q456" s="34" t="str">
        <f t="shared" si="43"/>
        <v/>
      </c>
      <c r="R456" s="39"/>
      <c r="S456" s="32"/>
      <c r="T456" s="4" t="s">
        <v>0</v>
      </c>
      <c r="U456" s="25" t="str">
        <f t="shared" si="46"/>
        <v/>
      </c>
    </row>
    <row r="457" spans="1:21" x14ac:dyDescent="0.15">
      <c r="A457">
        <f t="shared" si="44"/>
        <v>448</v>
      </c>
      <c r="B457" s="29"/>
      <c r="C457" s="30"/>
      <c r="D457" s="30"/>
      <c r="E457" s="30"/>
      <c r="F457" s="30"/>
      <c r="G457" s="2">
        <f t="shared" si="45"/>
        <v>0</v>
      </c>
      <c r="H457" s="30"/>
      <c r="I457" s="30"/>
      <c r="J457" s="30"/>
      <c r="K457" s="33" t="str">
        <f t="shared" si="41"/>
        <v/>
      </c>
      <c r="L457" s="30"/>
      <c r="M457" s="33" t="str">
        <f t="shared" si="42"/>
        <v/>
      </c>
      <c r="N457" s="36"/>
      <c r="O457" s="36"/>
      <c r="P457" s="30"/>
      <c r="Q457" s="34" t="str">
        <f t="shared" si="43"/>
        <v/>
      </c>
      <c r="R457" s="39"/>
      <c r="S457" s="32"/>
      <c r="T457" s="4" t="s">
        <v>0</v>
      </c>
      <c r="U457" s="25" t="str">
        <f t="shared" si="46"/>
        <v/>
      </c>
    </row>
    <row r="458" spans="1:21" x14ac:dyDescent="0.15">
      <c r="A458">
        <f t="shared" si="44"/>
        <v>449</v>
      </c>
      <c r="B458" s="29"/>
      <c r="C458" s="30"/>
      <c r="D458" s="30"/>
      <c r="E458" s="30"/>
      <c r="F458" s="30"/>
      <c r="G458" s="2">
        <f t="shared" si="45"/>
        <v>0</v>
      </c>
      <c r="H458" s="30"/>
      <c r="I458" s="30"/>
      <c r="J458" s="30"/>
      <c r="K458" s="33" t="str">
        <f t="shared" si="41"/>
        <v/>
      </c>
      <c r="L458" s="30"/>
      <c r="M458" s="33" t="str">
        <f t="shared" si="42"/>
        <v/>
      </c>
      <c r="N458" s="36"/>
      <c r="O458" s="36"/>
      <c r="P458" s="30"/>
      <c r="Q458" s="34" t="str">
        <f t="shared" si="43"/>
        <v/>
      </c>
      <c r="R458" s="39"/>
      <c r="S458" s="32"/>
      <c r="T458" s="4" t="s">
        <v>0</v>
      </c>
      <c r="U458" s="25" t="str">
        <f t="shared" si="46"/>
        <v/>
      </c>
    </row>
    <row r="459" spans="1:21" x14ac:dyDescent="0.15">
      <c r="A459">
        <f t="shared" si="44"/>
        <v>450</v>
      </c>
      <c r="B459" s="29"/>
      <c r="C459" s="30"/>
      <c r="D459" s="30"/>
      <c r="E459" s="30"/>
      <c r="F459" s="30"/>
      <c r="G459" s="2">
        <f t="shared" si="45"/>
        <v>0</v>
      </c>
      <c r="H459" s="30"/>
      <c r="I459" s="30"/>
      <c r="J459" s="30"/>
      <c r="K459" s="33" t="str">
        <f t="shared" ref="K459:K522" si="47">IF(J459=5,"男",IF(J459=6,"女",""))</f>
        <v/>
      </c>
      <c r="L459" s="30"/>
      <c r="M459" s="33" t="str">
        <f t="shared" ref="M459:M522" si="48">IF(L459=3,"大正",(IF(L459=5,"昭和",IF(L459=7,"平成",IF(L459=2,"令和",IF(L459=8,"西暦20",IF(L459=9,"西暦19","")))))))</f>
        <v/>
      </c>
      <c r="N459" s="36"/>
      <c r="O459" s="36"/>
      <c r="P459" s="30"/>
      <c r="Q459" s="34" t="str">
        <f t="shared" ref="Q459:Q522" si="49">IF(P459=3,"大正",(IF(P459=5,"昭和",IF(P459=7,"平成",IF(P459=2,"令和",IF(P459=8,"西暦20",IF(P459=9,"西暦19","")))))))</f>
        <v/>
      </c>
      <c r="R459" s="39"/>
      <c r="S459" s="32"/>
      <c r="T459" s="4" t="s">
        <v>0</v>
      </c>
      <c r="U459" s="25" t="str">
        <f t="shared" si="46"/>
        <v/>
      </c>
    </row>
    <row r="460" spans="1:21" x14ac:dyDescent="0.15">
      <c r="A460">
        <f t="shared" si="44"/>
        <v>451</v>
      </c>
      <c r="B460" s="29"/>
      <c r="C460" s="30"/>
      <c r="D460" s="30"/>
      <c r="E460" s="30"/>
      <c r="F460" s="30"/>
      <c r="G460" s="2">
        <f t="shared" si="45"/>
        <v>0</v>
      </c>
      <c r="H460" s="30"/>
      <c r="I460" s="30"/>
      <c r="J460" s="30"/>
      <c r="K460" s="33" t="str">
        <f t="shared" si="47"/>
        <v/>
      </c>
      <c r="L460" s="30"/>
      <c r="M460" s="33" t="str">
        <f t="shared" si="48"/>
        <v/>
      </c>
      <c r="N460" s="36"/>
      <c r="O460" s="36"/>
      <c r="P460" s="30"/>
      <c r="Q460" s="34" t="str">
        <f t="shared" si="49"/>
        <v/>
      </c>
      <c r="R460" s="39"/>
      <c r="S460" s="32"/>
      <c r="T460" s="4" t="s">
        <v>0</v>
      </c>
      <c r="U460" s="25" t="str">
        <f t="shared" si="46"/>
        <v/>
      </c>
    </row>
    <row r="461" spans="1:21" x14ac:dyDescent="0.15">
      <c r="A461">
        <f t="shared" si="44"/>
        <v>452</v>
      </c>
      <c r="B461" s="29"/>
      <c r="C461" s="30"/>
      <c r="D461" s="30"/>
      <c r="E461" s="30"/>
      <c r="F461" s="30"/>
      <c r="G461" s="2">
        <f t="shared" si="45"/>
        <v>0</v>
      </c>
      <c r="H461" s="30"/>
      <c r="I461" s="30"/>
      <c r="J461" s="30"/>
      <c r="K461" s="33" t="str">
        <f t="shared" si="47"/>
        <v/>
      </c>
      <c r="L461" s="30"/>
      <c r="M461" s="33" t="str">
        <f t="shared" si="48"/>
        <v/>
      </c>
      <c r="N461" s="36"/>
      <c r="O461" s="36"/>
      <c r="P461" s="30"/>
      <c r="Q461" s="34" t="str">
        <f t="shared" si="49"/>
        <v/>
      </c>
      <c r="R461" s="39"/>
      <c r="S461" s="32"/>
      <c r="T461" s="4" t="s">
        <v>0</v>
      </c>
      <c r="U461" s="25" t="str">
        <f t="shared" si="46"/>
        <v/>
      </c>
    </row>
    <row r="462" spans="1:21" x14ac:dyDescent="0.15">
      <c r="A462">
        <f t="shared" si="44"/>
        <v>453</v>
      </c>
      <c r="B462" s="29"/>
      <c r="C462" s="30"/>
      <c r="D462" s="30"/>
      <c r="E462" s="30"/>
      <c r="F462" s="30"/>
      <c r="G462" s="2">
        <f t="shared" si="45"/>
        <v>0</v>
      </c>
      <c r="H462" s="30"/>
      <c r="I462" s="30"/>
      <c r="J462" s="30"/>
      <c r="K462" s="33" t="str">
        <f t="shared" si="47"/>
        <v/>
      </c>
      <c r="L462" s="30"/>
      <c r="M462" s="33" t="str">
        <f t="shared" si="48"/>
        <v/>
      </c>
      <c r="N462" s="36"/>
      <c r="O462" s="36"/>
      <c r="P462" s="30"/>
      <c r="Q462" s="34" t="str">
        <f t="shared" si="49"/>
        <v/>
      </c>
      <c r="R462" s="39"/>
      <c r="S462" s="32"/>
      <c r="T462" s="4" t="s">
        <v>0</v>
      </c>
      <c r="U462" s="25" t="str">
        <f t="shared" si="46"/>
        <v/>
      </c>
    </row>
    <row r="463" spans="1:21" x14ac:dyDescent="0.15">
      <c r="A463">
        <f t="shared" si="44"/>
        <v>454</v>
      </c>
      <c r="B463" s="29"/>
      <c r="C463" s="30"/>
      <c r="D463" s="30"/>
      <c r="E463" s="30"/>
      <c r="F463" s="30"/>
      <c r="G463" s="2">
        <f t="shared" si="45"/>
        <v>0</v>
      </c>
      <c r="H463" s="30"/>
      <c r="I463" s="30"/>
      <c r="J463" s="30"/>
      <c r="K463" s="33" t="str">
        <f t="shared" si="47"/>
        <v/>
      </c>
      <c r="L463" s="30"/>
      <c r="M463" s="33" t="str">
        <f t="shared" si="48"/>
        <v/>
      </c>
      <c r="N463" s="36"/>
      <c r="O463" s="36"/>
      <c r="P463" s="30"/>
      <c r="Q463" s="34" t="str">
        <f t="shared" si="49"/>
        <v/>
      </c>
      <c r="R463" s="39"/>
      <c r="S463" s="32"/>
      <c r="T463" s="4" t="s">
        <v>0</v>
      </c>
      <c r="U463" s="25" t="str">
        <f t="shared" si="46"/>
        <v/>
      </c>
    </row>
    <row r="464" spans="1:21" x14ac:dyDescent="0.15">
      <c r="A464">
        <f t="shared" si="44"/>
        <v>455</v>
      </c>
      <c r="B464" s="29"/>
      <c r="C464" s="30"/>
      <c r="D464" s="30"/>
      <c r="E464" s="30"/>
      <c r="F464" s="30"/>
      <c r="G464" s="2">
        <f t="shared" si="45"/>
        <v>0</v>
      </c>
      <c r="H464" s="30"/>
      <c r="I464" s="30"/>
      <c r="J464" s="30"/>
      <c r="K464" s="33" t="str">
        <f t="shared" si="47"/>
        <v/>
      </c>
      <c r="L464" s="30"/>
      <c r="M464" s="33" t="str">
        <f t="shared" si="48"/>
        <v/>
      </c>
      <c r="N464" s="36"/>
      <c r="O464" s="36"/>
      <c r="P464" s="30"/>
      <c r="Q464" s="34" t="str">
        <f t="shared" si="49"/>
        <v/>
      </c>
      <c r="R464" s="39"/>
      <c r="S464" s="32"/>
      <c r="T464" s="4" t="s">
        <v>0</v>
      </c>
      <c r="U464" s="25" t="str">
        <f t="shared" si="46"/>
        <v/>
      </c>
    </row>
    <row r="465" spans="1:21" x14ac:dyDescent="0.15">
      <c r="A465">
        <f t="shared" si="44"/>
        <v>456</v>
      </c>
      <c r="B465" s="29"/>
      <c r="C465" s="30"/>
      <c r="D465" s="30"/>
      <c r="E465" s="30"/>
      <c r="F465" s="30"/>
      <c r="G465" s="2">
        <f t="shared" si="45"/>
        <v>0</v>
      </c>
      <c r="H465" s="30"/>
      <c r="I465" s="30"/>
      <c r="J465" s="30"/>
      <c r="K465" s="33" t="str">
        <f t="shared" si="47"/>
        <v/>
      </c>
      <c r="L465" s="30"/>
      <c r="M465" s="33" t="str">
        <f t="shared" si="48"/>
        <v/>
      </c>
      <c r="N465" s="36"/>
      <c r="O465" s="36"/>
      <c r="P465" s="30"/>
      <c r="Q465" s="34" t="str">
        <f t="shared" si="49"/>
        <v/>
      </c>
      <c r="R465" s="39"/>
      <c r="S465" s="32"/>
      <c r="T465" s="4" t="s">
        <v>0</v>
      </c>
      <c r="U465" s="25" t="str">
        <f t="shared" si="46"/>
        <v/>
      </c>
    </row>
    <row r="466" spans="1:21" x14ac:dyDescent="0.15">
      <c r="A466">
        <f t="shared" si="44"/>
        <v>457</v>
      </c>
      <c r="B466" s="29"/>
      <c r="C466" s="30"/>
      <c r="D466" s="30"/>
      <c r="E466" s="30"/>
      <c r="F466" s="30"/>
      <c r="G466" s="2">
        <f t="shared" si="45"/>
        <v>0</v>
      </c>
      <c r="H466" s="30"/>
      <c r="I466" s="30"/>
      <c r="J466" s="30"/>
      <c r="K466" s="33" t="str">
        <f t="shared" si="47"/>
        <v/>
      </c>
      <c r="L466" s="30"/>
      <c r="M466" s="33" t="str">
        <f t="shared" si="48"/>
        <v/>
      </c>
      <c r="N466" s="36"/>
      <c r="O466" s="36"/>
      <c r="P466" s="30"/>
      <c r="Q466" s="34" t="str">
        <f t="shared" si="49"/>
        <v/>
      </c>
      <c r="R466" s="39"/>
      <c r="S466" s="32"/>
      <c r="T466" s="4" t="s">
        <v>0</v>
      </c>
      <c r="U466" s="25" t="str">
        <f t="shared" si="46"/>
        <v/>
      </c>
    </row>
    <row r="467" spans="1:21" x14ac:dyDescent="0.15">
      <c r="A467">
        <f t="shared" si="44"/>
        <v>458</v>
      </c>
      <c r="B467" s="29"/>
      <c r="C467" s="30"/>
      <c r="D467" s="30"/>
      <c r="E467" s="30"/>
      <c r="F467" s="30"/>
      <c r="G467" s="2">
        <f t="shared" si="45"/>
        <v>0</v>
      </c>
      <c r="H467" s="30"/>
      <c r="I467" s="30"/>
      <c r="J467" s="30"/>
      <c r="K467" s="33" t="str">
        <f t="shared" si="47"/>
        <v/>
      </c>
      <c r="L467" s="30"/>
      <c r="M467" s="33" t="str">
        <f t="shared" si="48"/>
        <v/>
      </c>
      <c r="N467" s="36"/>
      <c r="O467" s="36"/>
      <c r="P467" s="30"/>
      <c r="Q467" s="34" t="str">
        <f t="shared" si="49"/>
        <v/>
      </c>
      <c r="R467" s="39"/>
      <c r="S467" s="32"/>
      <c r="T467" s="4" t="s">
        <v>0</v>
      </c>
      <c r="U467" s="25" t="str">
        <f t="shared" si="46"/>
        <v/>
      </c>
    </row>
    <row r="468" spans="1:21" x14ac:dyDescent="0.15">
      <c r="A468">
        <f t="shared" ref="A468:A531" si="50">A467+1</f>
        <v>459</v>
      </c>
      <c r="B468" s="29"/>
      <c r="C468" s="30"/>
      <c r="D468" s="30"/>
      <c r="E468" s="30"/>
      <c r="F468" s="30"/>
      <c r="G468" s="2">
        <f t="shared" si="45"/>
        <v>0</v>
      </c>
      <c r="H468" s="30"/>
      <c r="I468" s="30"/>
      <c r="J468" s="30"/>
      <c r="K468" s="33" t="str">
        <f t="shared" si="47"/>
        <v/>
      </c>
      <c r="L468" s="30"/>
      <c r="M468" s="33" t="str">
        <f t="shared" si="48"/>
        <v/>
      </c>
      <c r="N468" s="36"/>
      <c r="O468" s="36"/>
      <c r="P468" s="30"/>
      <c r="Q468" s="34" t="str">
        <f t="shared" si="49"/>
        <v/>
      </c>
      <c r="R468" s="39"/>
      <c r="S468" s="32"/>
      <c r="T468" s="4" t="s">
        <v>0</v>
      </c>
      <c r="U468" s="25" t="str">
        <f t="shared" si="46"/>
        <v/>
      </c>
    </row>
    <row r="469" spans="1:21" x14ac:dyDescent="0.15">
      <c r="A469">
        <f t="shared" si="50"/>
        <v>460</v>
      </c>
      <c r="B469" s="29"/>
      <c r="C469" s="30"/>
      <c r="D469" s="30"/>
      <c r="E469" s="30"/>
      <c r="F469" s="30"/>
      <c r="G469" s="2">
        <f t="shared" si="45"/>
        <v>0</v>
      </c>
      <c r="H469" s="30"/>
      <c r="I469" s="30"/>
      <c r="J469" s="30"/>
      <c r="K469" s="33" t="str">
        <f t="shared" si="47"/>
        <v/>
      </c>
      <c r="L469" s="30"/>
      <c r="M469" s="33" t="str">
        <f t="shared" si="48"/>
        <v/>
      </c>
      <c r="N469" s="36"/>
      <c r="O469" s="36"/>
      <c r="P469" s="30"/>
      <c r="Q469" s="34" t="str">
        <f t="shared" si="49"/>
        <v/>
      </c>
      <c r="R469" s="39"/>
      <c r="S469" s="32"/>
      <c r="T469" s="4" t="s">
        <v>0</v>
      </c>
      <c r="U469" s="25" t="str">
        <f t="shared" si="46"/>
        <v/>
      </c>
    </row>
    <row r="470" spans="1:21" x14ac:dyDescent="0.15">
      <c r="A470">
        <f t="shared" si="50"/>
        <v>461</v>
      </c>
      <c r="B470" s="29"/>
      <c r="C470" s="30"/>
      <c r="D470" s="30"/>
      <c r="E470" s="30"/>
      <c r="F470" s="30"/>
      <c r="G470" s="2">
        <f t="shared" si="45"/>
        <v>0</v>
      </c>
      <c r="H470" s="30"/>
      <c r="I470" s="30"/>
      <c r="J470" s="30"/>
      <c r="K470" s="33" t="str">
        <f t="shared" si="47"/>
        <v/>
      </c>
      <c r="L470" s="30"/>
      <c r="M470" s="33" t="str">
        <f t="shared" si="48"/>
        <v/>
      </c>
      <c r="N470" s="36"/>
      <c r="O470" s="36"/>
      <c r="P470" s="30"/>
      <c r="Q470" s="34" t="str">
        <f t="shared" si="49"/>
        <v/>
      </c>
      <c r="R470" s="39"/>
      <c r="S470" s="32"/>
      <c r="T470" s="4" t="s">
        <v>0</v>
      </c>
      <c r="U470" s="25" t="str">
        <f t="shared" si="46"/>
        <v/>
      </c>
    </row>
    <row r="471" spans="1:21" x14ac:dyDescent="0.15">
      <c r="A471">
        <f t="shared" si="50"/>
        <v>462</v>
      </c>
      <c r="B471" s="29"/>
      <c r="C471" s="30"/>
      <c r="D471" s="30"/>
      <c r="E471" s="30"/>
      <c r="F471" s="30"/>
      <c r="G471" s="2">
        <f t="shared" si="45"/>
        <v>0</v>
      </c>
      <c r="H471" s="30"/>
      <c r="I471" s="30"/>
      <c r="J471" s="30"/>
      <c r="K471" s="33" t="str">
        <f t="shared" si="47"/>
        <v/>
      </c>
      <c r="L471" s="30"/>
      <c r="M471" s="33" t="str">
        <f t="shared" si="48"/>
        <v/>
      </c>
      <c r="N471" s="36"/>
      <c r="O471" s="36"/>
      <c r="P471" s="30"/>
      <c r="Q471" s="34" t="str">
        <f t="shared" si="49"/>
        <v/>
      </c>
      <c r="R471" s="39"/>
      <c r="S471" s="32"/>
      <c r="T471" s="4" t="s">
        <v>0</v>
      </c>
      <c r="U471" s="25" t="str">
        <f t="shared" si="46"/>
        <v/>
      </c>
    </row>
    <row r="472" spans="1:21" x14ac:dyDescent="0.15">
      <c r="A472">
        <f t="shared" si="50"/>
        <v>463</v>
      </c>
      <c r="B472" s="29"/>
      <c r="C472" s="30"/>
      <c r="D472" s="30"/>
      <c r="E472" s="30"/>
      <c r="F472" s="30"/>
      <c r="G472" s="2">
        <f t="shared" si="45"/>
        <v>0</v>
      </c>
      <c r="H472" s="30"/>
      <c r="I472" s="30"/>
      <c r="J472" s="30"/>
      <c r="K472" s="33" t="str">
        <f t="shared" si="47"/>
        <v/>
      </c>
      <c r="L472" s="30"/>
      <c r="M472" s="33" t="str">
        <f t="shared" si="48"/>
        <v/>
      </c>
      <c r="N472" s="36"/>
      <c r="O472" s="36"/>
      <c r="P472" s="30"/>
      <c r="Q472" s="34" t="str">
        <f t="shared" si="49"/>
        <v/>
      </c>
      <c r="R472" s="39"/>
      <c r="S472" s="32"/>
      <c r="T472" s="4" t="s">
        <v>0</v>
      </c>
      <c r="U472" s="25" t="str">
        <f t="shared" si="46"/>
        <v/>
      </c>
    </row>
    <row r="473" spans="1:21" x14ac:dyDescent="0.15">
      <c r="A473">
        <f t="shared" si="50"/>
        <v>464</v>
      </c>
      <c r="B473" s="29"/>
      <c r="C473" s="30"/>
      <c r="D473" s="30"/>
      <c r="E473" s="30"/>
      <c r="F473" s="30"/>
      <c r="G473" s="2">
        <f t="shared" si="45"/>
        <v>0</v>
      </c>
      <c r="H473" s="30"/>
      <c r="I473" s="30"/>
      <c r="J473" s="30"/>
      <c r="K473" s="33" t="str">
        <f t="shared" si="47"/>
        <v/>
      </c>
      <c r="L473" s="30"/>
      <c r="M473" s="33" t="str">
        <f t="shared" si="48"/>
        <v/>
      </c>
      <c r="N473" s="36"/>
      <c r="O473" s="36"/>
      <c r="P473" s="30"/>
      <c r="Q473" s="34" t="str">
        <f t="shared" si="49"/>
        <v/>
      </c>
      <c r="R473" s="39"/>
      <c r="S473" s="32"/>
      <c r="T473" s="4" t="s">
        <v>0</v>
      </c>
      <c r="U473" s="25" t="str">
        <f t="shared" si="46"/>
        <v/>
      </c>
    </row>
    <row r="474" spans="1:21" x14ac:dyDescent="0.15">
      <c r="A474">
        <f t="shared" si="50"/>
        <v>465</v>
      </c>
      <c r="B474" s="29"/>
      <c r="C474" s="30"/>
      <c r="D474" s="30"/>
      <c r="E474" s="30"/>
      <c r="F474" s="30"/>
      <c r="G474" s="2">
        <f t="shared" si="45"/>
        <v>0</v>
      </c>
      <c r="H474" s="30"/>
      <c r="I474" s="30"/>
      <c r="J474" s="30"/>
      <c r="K474" s="33" t="str">
        <f t="shared" si="47"/>
        <v/>
      </c>
      <c r="L474" s="30"/>
      <c r="M474" s="33" t="str">
        <f t="shared" si="48"/>
        <v/>
      </c>
      <c r="N474" s="36"/>
      <c r="O474" s="36"/>
      <c r="P474" s="30"/>
      <c r="Q474" s="34" t="str">
        <f t="shared" si="49"/>
        <v/>
      </c>
      <c r="R474" s="39"/>
      <c r="S474" s="32"/>
      <c r="T474" s="4" t="s">
        <v>0</v>
      </c>
      <c r="U474" s="25" t="str">
        <f t="shared" si="46"/>
        <v/>
      </c>
    </row>
    <row r="475" spans="1:21" x14ac:dyDescent="0.15">
      <c r="A475">
        <f t="shared" si="50"/>
        <v>466</v>
      </c>
      <c r="B475" s="29"/>
      <c r="C475" s="30"/>
      <c r="D475" s="30"/>
      <c r="E475" s="30"/>
      <c r="F475" s="30"/>
      <c r="G475" s="2">
        <f t="shared" si="45"/>
        <v>0</v>
      </c>
      <c r="H475" s="30"/>
      <c r="I475" s="30"/>
      <c r="J475" s="30"/>
      <c r="K475" s="33" t="str">
        <f t="shared" si="47"/>
        <v/>
      </c>
      <c r="L475" s="30"/>
      <c r="M475" s="33" t="str">
        <f t="shared" si="48"/>
        <v/>
      </c>
      <c r="N475" s="36"/>
      <c r="O475" s="36"/>
      <c r="P475" s="30"/>
      <c r="Q475" s="34" t="str">
        <f t="shared" si="49"/>
        <v/>
      </c>
      <c r="R475" s="39"/>
      <c r="S475" s="32"/>
      <c r="T475" s="4" t="s">
        <v>0</v>
      </c>
      <c r="U475" s="25" t="str">
        <f t="shared" si="46"/>
        <v/>
      </c>
    </row>
    <row r="476" spans="1:21" x14ac:dyDescent="0.15">
      <c r="A476">
        <f t="shared" si="50"/>
        <v>467</v>
      </c>
      <c r="B476" s="29"/>
      <c r="C476" s="30"/>
      <c r="D476" s="30"/>
      <c r="E476" s="30"/>
      <c r="F476" s="30"/>
      <c r="G476" s="2">
        <f t="shared" si="45"/>
        <v>0</v>
      </c>
      <c r="H476" s="30"/>
      <c r="I476" s="30"/>
      <c r="J476" s="30"/>
      <c r="K476" s="33" t="str">
        <f t="shared" si="47"/>
        <v/>
      </c>
      <c r="L476" s="30"/>
      <c r="M476" s="33" t="str">
        <f t="shared" si="48"/>
        <v/>
      </c>
      <c r="N476" s="36"/>
      <c r="O476" s="36"/>
      <c r="P476" s="30"/>
      <c r="Q476" s="34" t="str">
        <f t="shared" si="49"/>
        <v/>
      </c>
      <c r="R476" s="39"/>
      <c r="S476" s="32"/>
      <c r="T476" s="4" t="s">
        <v>0</v>
      </c>
      <c r="U476" s="25" t="str">
        <f t="shared" si="46"/>
        <v/>
      </c>
    </row>
    <row r="477" spans="1:21" x14ac:dyDescent="0.15">
      <c r="A477">
        <f t="shared" si="50"/>
        <v>468</v>
      </c>
      <c r="B477" s="29"/>
      <c r="C477" s="30"/>
      <c r="D477" s="30"/>
      <c r="E477" s="30"/>
      <c r="F477" s="30"/>
      <c r="G477" s="2">
        <f t="shared" si="45"/>
        <v>0</v>
      </c>
      <c r="H477" s="30"/>
      <c r="I477" s="30"/>
      <c r="J477" s="30"/>
      <c r="K477" s="33" t="str">
        <f t="shared" si="47"/>
        <v/>
      </c>
      <c r="L477" s="30"/>
      <c r="M477" s="33" t="str">
        <f t="shared" si="48"/>
        <v/>
      </c>
      <c r="N477" s="36"/>
      <c r="O477" s="36"/>
      <c r="P477" s="30"/>
      <c r="Q477" s="34" t="str">
        <f t="shared" si="49"/>
        <v/>
      </c>
      <c r="R477" s="39"/>
      <c r="S477" s="32"/>
      <c r="T477" s="4" t="s">
        <v>0</v>
      </c>
      <c r="U477" s="25" t="str">
        <f t="shared" si="46"/>
        <v/>
      </c>
    </row>
    <row r="478" spans="1:21" x14ac:dyDescent="0.15">
      <c r="A478">
        <f t="shared" si="50"/>
        <v>469</v>
      </c>
      <c r="B478" s="29"/>
      <c r="C478" s="30"/>
      <c r="D478" s="30"/>
      <c r="E478" s="30"/>
      <c r="F478" s="30"/>
      <c r="G478" s="2">
        <f t="shared" si="45"/>
        <v>0</v>
      </c>
      <c r="H478" s="30"/>
      <c r="I478" s="30"/>
      <c r="J478" s="30"/>
      <c r="K478" s="33" t="str">
        <f t="shared" si="47"/>
        <v/>
      </c>
      <c r="L478" s="30"/>
      <c r="M478" s="33" t="str">
        <f t="shared" si="48"/>
        <v/>
      </c>
      <c r="N478" s="36"/>
      <c r="O478" s="36"/>
      <c r="P478" s="30"/>
      <c r="Q478" s="34" t="str">
        <f t="shared" si="49"/>
        <v/>
      </c>
      <c r="R478" s="39"/>
      <c r="S478" s="32"/>
      <c r="T478" s="4" t="s">
        <v>0</v>
      </c>
      <c r="U478" s="25" t="str">
        <f t="shared" si="46"/>
        <v/>
      </c>
    </row>
    <row r="479" spans="1:21" x14ac:dyDescent="0.15">
      <c r="A479">
        <f t="shared" si="50"/>
        <v>470</v>
      </c>
      <c r="B479" s="29"/>
      <c r="C479" s="30"/>
      <c r="D479" s="30"/>
      <c r="E479" s="30"/>
      <c r="F479" s="30"/>
      <c r="G479" s="2">
        <f t="shared" si="45"/>
        <v>0</v>
      </c>
      <c r="H479" s="30"/>
      <c r="I479" s="30"/>
      <c r="J479" s="30"/>
      <c r="K479" s="33" t="str">
        <f t="shared" si="47"/>
        <v/>
      </c>
      <c r="L479" s="30"/>
      <c r="M479" s="33" t="str">
        <f t="shared" si="48"/>
        <v/>
      </c>
      <c r="N479" s="36"/>
      <c r="O479" s="36"/>
      <c r="P479" s="30"/>
      <c r="Q479" s="34" t="str">
        <f t="shared" si="49"/>
        <v/>
      </c>
      <c r="R479" s="39"/>
      <c r="S479" s="32"/>
      <c r="T479" s="4" t="s">
        <v>0</v>
      </c>
      <c r="U479" s="25" t="str">
        <f t="shared" si="46"/>
        <v/>
      </c>
    </row>
    <row r="480" spans="1:21" x14ac:dyDescent="0.15">
      <c r="A480">
        <f t="shared" si="50"/>
        <v>471</v>
      </c>
      <c r="B480" s="29"/>
      <c r="C480" s="30"/>
      <c r="D480" s="30"/>
      <c r="E480" s="30"/>
      <c r="F480" s="30"/>
      <c r="G480" s="2">
        <f t="shared" si="45"/>
        <v>0</v>
      </c>
      <c r="H480" s="30"/>
      <c r="I480" s="30"/>
      <c r="J480" s="30"/>
      <c r="K480" s="33" t="str">
        <f t="shared" si="47"/>
        <v/>
      </c>
      <c r="L480" s="30"/>
      <c r="M480" s="33" t="str">
        <f t="shared" si="48"/>
        <v/>
      </c>
      <c r="N480" s="36"/>
      <c r="O480" s="36"/>
      <c r="P480" s="30"/>
      <c r="Q480" s="34" t="str">
        <f t="shared" si="49"/>
        <v/>
      </c>
      <c r="R480" s="39"/>
      <c r="S480" s="32"/>
      <c r="T480" s="4" t="s">
        <v>0</v>
      </c>
      <c r="U480" s="25" t="str">
        <f t="shared" si="46"/>
        <v/>
      </c>
    </row>
    <row r="481" spans="1:21" x14ac:dyDescent="0.15">
      <c r="A481">
        <f t="shared" si="50"/>
        <v>472</v>
      </c>
      <c r="B481" s="29"/>
      <c r="C481" s="30"/>
      <c r="D481" s="30"/>
      <c r="E481" s="30"/>
      <c r="F481" s="30"/>
      <c r="G481" s="2">
        <f t="shared" si="45"/>
        <v>0</v>
      </c>
      <c r="H481" s="30"/>
      <c r="I481" s="30"/>
      <c r="J481" s="30"/>
      <c r="K481" s="33" t="str">
        <f t="shared" si="47"/>
        <v/>
      </c>
      <c r="L481" s="30"/>
      <c r="M481" s="33" t="str">
        <f t="shared" si="48"/>
        <v/>
      </c>
      <c r="N481" s="36"/>
      <c r="O481" s="36"/>
      <c r="P481" s="30"/>
      <c r="Q481" s="34" t="str">
        <f t="shared" si="49"/>
        <v/>
      </c>
      <c r="R481" s="39"/>
      <c r="S481" s="32"/>
      <c r="T481" s="4" t="s">
        <v>0</v>
      </c>
      <c r="U481" s="25" t="str">
        <f t="shared" si="46"/>
        <v/>
      </c>
    </row>
    <row r="482" spans="1:21" x14ac:dyDescent="0.15">
      <c r="A482">
        <f t="shared" si="50"/>
        <v>473</v>
      </c>
      <c r="B482" s="29"/>
      <c r="C482" s="30"/>
      <c r="D482" s="30"/>
      <c r="E482" s="30"/>
      <c r="F482" s="30"/>
      <c r="G482" s="2">
        <f t="shared" si="45"/>
        <v>0</v>
      </c>
      <c r="H482" s="30"/>
      <c r="I482" s="30"/>
      <c r="J482" s="30"/>
      <c r="K482" s="33" t="str">
        <f t="shared" si="47"/>
        <v/>
      </c>
      <c r="L482" s="30"/>
      <c r="M482" s="33" t="str">
        <f t="shared" si="48"/>
        <v/>
      </c>
      <c r="N482" s="36"/>
      <c r="O482" s="36"/>
      <c r="P482" s="30"/>
      <c r="Q482" s="34" t="str">
        <f t="shared" si="49"/>
        <v/>
      </c>
      <c r="R482" s="39"/>
      <c r="S482" s="32"/>
      <c r="T482" s="4" t="s">
        <v>0</v>
      </c>
      <c r="U482" s="25" t="str">
        <f t="shared" si="46"/>
        <v/>
      </c>
    </row>
    <row r="483" spans="1:21" x14ac:dyDescent="0.15">
      <c r="A483">
        <f t="shared" si="50"/>
        <v>474</v>
      </c>
      <c r="B483" s="29"/>
      <c r="C483" s="30"/>
      <c r="D483" s="30"/>
      <c r="E483" s="30"/>
      <c r="F483" s="30"/>
      <c r="G483" s="2">
        <f t="shared" si="45"/>
        <v>0</v>
      </c>
      <c r="H483" s="30"/>
      <c r="I483" s="30"/>
      <c r="J483" s="30"/>
      <c r="K483" s="33" t="str">
        <f t="shared" si="47"/>
        <v/>
      </c>
      <c r="L483" s="30"/>
      <c r="M483" s="33" t="str">
        <f t="shared" si="48"/>
        <v/>
      </c>
      <c r="N483" s="36"/>
      <c r="O483" s="36"/>
      <c r="P483" s="30"/>
      <c r="Q483" s="34" t="str">
        <f t="shared" si="49"/>
        <v/>
      </c>
      <c r="R483" s="39"/>
      <c r="S483" s="32"/>
      <c r="T483" s="4" t="s">
        <v>0</v>
      </c>
      <c r="U483" s="25" t="str">
        <f t="shared" si="46"/>
        <v/>
      </c>
    </row>
    <row r="484" spans="1:21" x14ac:dyDescent="0.15">
      <c r="A484">
        <f t="shared" si="50"/>
        <v>475</v>
      </c>
      <c r="B484" s="29"/>
      <c r="C484" s="30"/>
      <c r="D484" s="30"/>
      <c r="E484" s="30"/>
      <c r="F484" s="30"/>
      <c r="G484" s="2">
        <f t="shared" si="45"/>
        <v>0</v>
      </c>
      <c r="H484" s="30"/>
      <c r="I484" s="30"/>
      <c r="J484" s="30"/>
      <c r="K484" s="33" t="str">
        <f t="shared" si="47"/>
        <v/>
      </c>
      <c r="L484" s="30"/>
      <c r="M484" s="33" t="str">
        <f t="shared" si="48"/>
        <v/>
      </c>
      <c r="N484" s="36"/>
      <c r="O484" s="36"/>
      <c r="P484" s="30"/>
      <c r="Q484" s="34" t="str">
        <f t="shared" si="49"/>
        <v/>
      </c>
      <c r="R484" s="39"/>
      <c r="S484" s="32"/>
      <c r="T484" s="4" t="s">
        <v>0</v>
      </c>
      <c r="U484" s="25" t="str">
        <f t="shared" si="46"/>
        <v/>
      </c>
    </row>
    <row r="485" spans="1:21" x14ac:dyDescent="0.15">
      <c r="A485">
        <f t="shared" si="50"/>
        <v>476</v>
      </c>
      <c r="B485" s="29"/>
      <c r="C485" s="30"/>
      <c r="D485" s="30"/>
      <c r="E485" s="30"/>
      <c r="F485" s="30"/>
      <c r="G485" s="2">
        <f t="shared" si="45"/>
        <v>0</v>
      </c>
      <c r="H485" s="30"/>
      <c r="I485" s="30"/>
      <c r="J485" s="30"/>
      <c r="K485" s="33" t="str">
        <f t="shared" si="47"/>
        <v/>
      </c>
      <c r="L485" s="30"/>
      <c r="M485" s="33" t="str">
        <f t="shared" si="48"/>
        <v/>
      </c>
      <c r="N485" s="36"/>
      <c r="O485" s="36"/>
      <c r="P485" s="30"/>
      <c r="Q485" s="34" t="str">
        <f t="shared" si="49"/>
        <v/>
      </c>
      <c r="R485" s="39"/>
      <c r="S485" s="32"/>
      <c r="T485" s="4" t="s">
        <v>0</v>
      </c>
      <c r="U485" s="25" t="str">
        <f t="shared" si="46"/>
        <v/>
      </c>
    </row>
    <row r="486" spans="1:21" x14ac:dyDescent="0.15">
      <c r="A486">
        <f t="shared" si="50"/>
        <v>477</v>
      </c>
      <c r="B486" s="29"/>
      <c r="C486" s="30"/>
      <c r="D486" s="30"/>
      <c r="E486" s="30"/>
      <c r="F486" s="30"/>
      <c r="G486" s="2">
        <f t="shared" si="45"/>
        <v>0</v>
      </c>
      <c r="H486" s="30"/>
      <c r="I486" s="30"/>
      <c r="J486" s="30"/>
      <c r="K486" s="33" t="str">
        <f t="shared" si="47"/>
        <v/>
      </c>
      <c r="L486" s="30"/>
      <c r="M486" s="33" t="str">
        <f t="shared" si="48"/>
        <v/>
      </c>
      <c r="N486" s="36"/>
      <c r="O486" s="36"/>
      <c r="P486" s="30"/>
      <c r="Q486" s="34" t="str">
        <f t="shared" si="49"/>
        <v/>
      </c>
      <c r="R486" s="39"/>
      <c r="S486" s="32"/>
      <c r="T486" s="4" t="s">
        <v>0</v>
      </c>
      <c r="U486" s="25" t="str">
        <f t="shared" si="46"/>
        <v/>
      </c>
    </row>
    <row r="487" spans="1:21" x14ac:dyDescent="0.15">
      <c r="A487">
        <f t="shared" si="50"/>
        <v>478</v>
      </c>
      <c r="B487" s="29"/>
      <c r="C487" s="30"/>
      <c r="D487" s="30"/>
      <c r="E487" s="30"/>
      <c r="F487" s="30"/>
      <c r="G487" s="2">
        <f t="shared" si="45"/>
        <v>0</v>
      </c>
      <c r="H487" s="30"/>
      <c r="I487" s="30"/>
      <c r="J487" s="30"/>
      <c r="K487" s="33" t="str">
        <f t="shared" si="47"/>
        <v/>
      </c>
      <c r="L487" s="30"/>
      <c r="M487" s="33" t="str">
        <f t="shared" si="48"/>
        <v/>
      </c>
      <c r="N487" s="36"/>
      <c r="O487" s="36"/>
      <c r="P487" s="30"/>
      <c r="Q487" s="34" t="str">
        <f t="shared" si="49"/>
        <v/>
      </c>
      <c r="R487" s="39"/>
      <c r="S487" s="32"/>
      <c r="T487" s="4" t="s">
        <v>0</v>
      </c>
      <c r="U487" s="25" t="str">
        <f t="shared" si="46"/>
        <v/>
      </c>
    </row>
    <row r="488" spans="1:21" x14ac:dyDescent="0.15">
      <c r="A488">
        <f t="shared" si="50"/>
        <v>479</v>
      </c>
      <c r="B488" s="29"/>
      <c r="C488" s="30"/>
      <c r="D488" s="30"/>
      <c r="E488" s="30"/>
      <c r="F488" s="30"/>
      <c r="G488" s="2">
        <f t="shared" si="45"/>
        <v>0</v>
      </c>
      <c r="H488" s="30"/>
      <c r="I488" s="30"/>
      <c r="J488" s="30"/>
      <c r="K488" s="33" t="str">
        <f t="shared" si="47"/>
        <v/>
      </c>
      <c r="L488" s="30"/>
      <c r="M488" s="33" t="str">
        <f t="shared" si="48"/>
        <v/>
      </c>
      <c r="N488" s="36"/>
      <c r="O488" s="36"/>
      <c r="P488" s="30"/>
      <c r="Q488" s="34" t="str">
        <f t="shared" si="49"/>
        <v/>
      </c>
      <c r="R488" s="39"/>
      <c r="S488" s="32"/>
      <c r="T488" s="4" t="s">
        <v>0</v>
      </c>
      <c r="U488" s="25" t="str">
        <f t="shared" si="46"/>
        <v/>
      </c>
    </row>
    <row r="489" spans="1:21" x14ac:dyDescent="0.15">
      <c r="A489">
        <f t="shared" si="50"/>
        <v>480</v>
      </c>
      <c r="B489" s="29"/>
      <c r="C489" s="30"/>
      <c r="D489" s="30"/>
      <c r="E489" s="30"/>
      <c r="F489" s="30"/>
      <c r="G489" s="2">
        <f t="shared" si="45"/>
        <v>0</v>
      </c>
      <c r="H489" s="30"/>
      <c r="I489" s="30"/>
      <c r="J489" s="30"/>
      <c r="K489" s="33" t="str">
        <f t="shared" si="47"/>
        <v/>
      </c>
      <c r="L489" s="30"/>
      <c r="M489" s="33" t="str">
        <f t="shared" si="48"/>
        <v/>
      </c>
      <c r="N489" s="36"/>
      <c r="O489" s="36"/>
      <c r="P489" s="30"/>
      <c r="Q489" s="34" t="str">
        <f t="shared" si="49"/>
        <v/>
      </c>
      <c r="R489" s="39"/>
      <c r="S489" s="32"/>
      <c r="T489" s="4" t="s">
        <v>0</v>
      </c>
      <c r="U489" s="25" t="str">
        <f t="shared" si="46"/>
        <v/>
      </c>
    </row>
    <row r="490" spans="1:21" x14ac:dyDescent="0.15">
      <c r="A490">
        <f t="shared" si="50"/>
        <v>481</v>
      </c>
      <c r="B490" s="29"/>
      <c r="C490" s="30"/>
      <c r="D490" s="30"/>
      <c r="E490" s="30"/>
      <c r="F490" s="30"/>
      <c r="G490" s="2">
        <f t="shared" si="45"/>
        <v>0</v>
      </c>
      <c r="H490" s="30"/>
      <c r="I490" s="30"/>
      <c r="J490" s="30"/>
      <c r="K490" s="33" t="str">
        <f t="shared" si="47"/>
        <v/>
      </c>
      <c r="L490" s="30"/>
      <c r="M490" s="33" t="str">
        <f t="shared" si="48"/>
        <v/>
      </c>
      <c r="N490" s="36"/>
      <c r="O490" s="36"/>
      <c r="P490" s="30"/>
      <c r="Q490" s="34" t="str">
        <f t="shared" si="49"/>
        <v/>
      </c>
      <c r="R490" s="39"/>
      <c r="S490" s="32"/>
      <c r="T490" s="4" t="s">
        <v>0</v>
      </c>
      <c r="U490" s="25" t="str">
        <f t="shared" si="46"/>
        <v/>
      </c>
    </row>
    <row r="491" spans="1:21" x14ac:dyDescent="0.15">
      <c r="A491">
        <f t="shared" si="50"/>
        <v>482</v>
      </c>
      <c r="B491" s="29"/>
      <c r="C491" s="30"/>
      <c r="D491" s="30"/>
      <c r="E491" s="30"/>
      <c r="F491" s="30"/>
      <c r="G491" s="2">
        <f t="shared" si="45"/>
        <v>0</v>
      </c>
      <c r="H491" s="30"/>
      <c r="I491" s="30"/>
      <c r="J491" s="30"/>
      <c r="K491" s="33" t="str">
        <f t="shared" si="47"/>
        <v/>
      </c>
      <c r="L491" s="30"/>
      <c r="M491" s="33" t="str">
        <f t="shared" si="48"/>
        <v/>
      </c>
      <c r="N491" s="36"/>
      <c r="O491" s="36"/>
      <c r="P491" s="30"/>
      <c r="Q491" s="34" t="str">
        <f t="shared" si="49"/>
        <v/>
      </c>
      <c r="R491" s="39"/>
      <c r="S491" s="32"/>
      <c r="T491" s="4" t="s">
        <v>0</v>
      </c>
      <c r="U491" s="25" t="str">
        <f t="shared" si="46"/>
        <v/>
      </c>
    </row>
    <row r="492" spans="1:21" x14ac:dyDescent="0.15">
      <c r="A492">
        <f t="shared" si="50"/>
        <v>483</v>
      </c>
      <c r="B492" s="29"/>
      <c r="C492" s="30"/>
      <c r="D492" s="30"/>
      <c r="E492" s="30"/>
      <c r="F492" s="30"/>
      <c r="G492" s="2">
        <f t="shared" si="45"/>
        <v>0</v>
      </c>
      <c r="H492" s="30"/>
      <c r="I492" s="30"/>
      <c r="J492" s="30"/>
      <c r="K492" s="33" t="str">
        <f t="shared" si="47"/>
        <v/>
      </c>
      <c r="L492" s="30"/>
      <c r="M492" s="33" t="str">
        <f t="shared" si="48"/>
        <v/>
      </c>
      <c r="N492" s="36"/>
      <c r="O492" s="36"/>
      <c r="P492" s="30"/>
      <c r="Q492" s="34" t="str">
        <f t="shared" si="49"/>
        <v/>
      </c>
      <c r="R492" s="39"/>
      <c r="S492" s="32"/>
      <c r="T492" s="4" t="s">
        <v>0</v>
      </c>
      <c r="U492" s="25" t="str">
        <f t="shared" si="46"/>
        <v/>
      </c>
    </row>
    <row r="493" spans="1:21" x14ac:dyDescent="0.15">
      <c r="A493">
        <f t="shared" si="50"/>
        <v>484</v>
      </c>
      <c r="B493" s="29"/>
      <c r="C493" s="30"/>
      <c r="D493" s="30"/>
      <c r="E493" s="30"/>
      <c r="F493" s="30"/>
      <c r="G493" s="2">
        <f t="shared" si="45"/>
        <v>0</v>
      </c>
      <c r="H493" s="30"/>
      <c r="I493" s="30"/>
      <c r="J493" s="30"/>
      <c r="K493" s="33" t="str">
        <f t="shared" si="47"/>
        <v/>
      </c>
      <c r="L493" s="30"/>
      <c r="M493" s="33" t="str">
        <f t="shared" si="48"/>
        <v/>
      </c>
      <c r="N493" s="36"/>
      <c r="O493" s="36"/>
      <c r="P493" s="30"/>
      <c r="Q493" s="34" t="str">
        <f t="shared" si="49"/>
        <v/>
      </c>
      <c r="R493" s="39"/>
      <c r="S493" s="32"/>
      <c r="T493" s="4" t="s">
        <v>0</v>
      </c>
      <c r="U493" s="25" t="str">
        <f t="shared" si="46"/>
        <v/>
      </c>
    </row>
    <row r="494" spans="1:21" x14ac:dyDescent="0.15">
      <c r="A494">
        <f t="shared" si="50"/>
        <v>485</v>
      </c>
      <c r="B494" s="29"/>
      <c r="C494" s="30"/>
      <c r="D494" s="30"/>
      <c r="E494" s="30"/>
      <c r="F494" s="30"/>
      <c r="G494" s="2">
        <f t="shared" ref="G494:G500" si="51">LENB(E494)+LENB(F494)</f>
        <v>0</v>
      </c>
      <c r="H494" s="30"/>
      <c r="I494" s="30"/>
      <c r="J494" s="30"/>
      <c r="K494" s="33" t="str">
        <f t="shared" si="47"/>
        <v/>
      </c>
      <c r="L494" s="30"/>
      <c r="M494" s="33" t="str">
        <f t="shared" si="48"/>
        <v/>
      </c>
      <c r="N494" s="36"/>
      <c r="O494" s="36"/>
      <c r="P494" s="30"/>
      <c r="Q494" s="34" t="str">
        <f t="shared" si="49"/>
        <v/>
      </c>
      <c r="R494" s="39"/>
      <c r="S494" s="32"/>
      <c r="T494" s="4" t="s">
        <v>0</v>
      </c>
      <c r="U494" s="25" t="str">
        <f t="shared" ref="U494:U500" si="52">IF(B494="●","あわせて同日付の適用終了通知書もご提出ください","")</f>
        <v/>
      </c>
    </row>
    <row r="495" spans="1:21" x14ac:dyDescent="0.15">
      <c r="A495">
        <f t="shared" si="50"/>
        <v>486</v>
      </c>
      <c r="B495" s="29"/>
      <c r="C495" s="30"/>
      <c r="D495" s="30"/>
      <c r="E495" s="30"/>
      <c r="F495" s="30"/>
      <c r="G495" s="2">
        <f t="shared" si="51"/>
        <v>0</v>
      </c>
      <c r="H495" s="30"/>
      <c r="I495" s="30"/>
      <c r="J495" s="30"/>
      <c r="K495" s="33" t="str">
        <f t="shared" si="47"/>
        <v/>
      </c>
      <c r="L495" s="30"/>
      <c r="M495" s="33" t="str">
        <f t="shared" si="48"/>
        <v/>
      </c>
      <c r="N495" s="36"/>
      <c r="O495" s="36"/>
      <c r="P495" s="30"/>
      <c r="Q495" s="34" t="str">
        <f t="shared" si="49"/>
        <v/>
      </c>
      <c r="R495" s="39"/>
      <c r="S495" s="32"/>
      <c r="T495" s="4" t="s">
        <v>0</v>
      </c>
      <c r="U495" s="25" t="str">
        <f t="shared" si="52"/>
        <v/>
      </c>
    </row>
    <row r="496" spans="1:21" x14ac:dyDescent="0.15">
      <c r="A496">
        <f t="shared" si="50"/>
        <v>487</v>
      </c>
      <c r="B496" s="29"/>
      <c r="C496" s="30"/>
      <c r="D496" s="30"/>
      <c r="E496" s="30"/>
      <c r="F496" s="30"/>
      <c r="G496" s="2">
        <f t="shared" si="51"/>
        <v>0</v>
      </c>
      <c r="H496" s="30"/>
      <c r="I496" s="30"/>
      <c r="J496" s="30"/>
      <c r="K496" s="33" t="str">
        <f t="shared" si="47"/>
        <v/>
      </c>
      <c r="L496" s="30"/>
      <c r="M496" s="33" t="str">
        <f t="shared" si="48"/>
        <v/>
      </c>
      <c r="N496" s="36"/>
      <c r="O496" s="36"/>
      <c r="P496" s="30"/>
      <c r="Q496" s="34" t="str">
        <f t="shared" si="49"/>
        <v/>
      </c>
      <c r="R496" s="39"/>
      <c r="S496" s="32"/>
      <c r="T496" s="4" t="s">
        <v>0</v>
      </c>
      <c r="U496" s="25" t="str">
        <f t="shared" si="52"/>
        <v/>
      </c>
    </row>
    <row r="497" spans="1:21" x14ac:dyDescent="0.15">
      <c r="A497">
        <f t="shared" si="50"/>
        <v>488</v>
      </c>
      <c r="B497" s="29"/>
      <c r="C497" s="30"/>
      <c r="D497" s="30"/>
      <c r="E497" s="30"/>
      <c r="F497" s="30"/>
      <c r="G497" s="2">
        <f t="shared" si="51"/>
        <v>0</v>
      </c>
      <c r="H497" s="30"/>
      <c r="I497" s="30"/>
      <c r="J497" s="30"/>
      <c r="K497" s="33" t="str">
        <f t="shared" si="47"/>
        <v/>
      </c>
      <c r="L497" s="30"/>
      <c r="M497" s="33" t="str">
        <f t="shared" si="48"/>
        <v/>
      </c>
      <c r="N497" s="36"/>
      <c r="O497" s="36"/>
      <c r="P497" s="30"/>
      <c r="Q497" s="34" t="str">
        <f t="shared" si="49"/>
        <v/>
      </c>
      <c r="R497" s="39"/>
      <c r="S497" s="32"/>
      <c r="T497" s="4" t="s">
        <v>0</v>
      </c>
      <c r="U497" s="25" t="str">
        <f t="shared" si="52"/>
        <v/>
      </c>
    </row>
    <row r="498" spans="1:21" x14ac:dyDescent="0.15">
      <c r="A498">
        <f t="shared" si="50"/>
        <v>489</v>
      </c>
      <c r="B498" s="29"/>
      <c r="C498" s="30"/>
      <c r="D498" s="30"/>
      <c r="E498" s="30"/>
      <c r="F498" s="30"/>
      <c r="G498" s="2">
        <f t="shared" si="51"/>
        <v>0</v>
      </c>
      <c r="H498" s="30"/>
      <c r="I498" s="30"/>
      <c r="J498" s="30"/>
      <c r="K498" s="33" t="str">
        <f t="shared" si="47"/>
        <v/>
      </c>
      <c r="L498" s="30"/>
      <c r="M498" s="33" t="str">
        <f t="shared" si="48"/>
        <v/>
      </c>
      <c r="N498" s="36"/>
      <c r="O498" s="36"/>
      <c r="P498" s="30"/>
      <c r="Q498" s="34" t="str">
        <f t="shared" si="49"/>
        <v/>
      </c>
      <c r="R498" s="39"/>
      <c r="S498" s="32"/>
      <c r="T498" s="4" t="s">
        <v>0</v>
      </c>
      <c r="U498" s="25" t="str">
        <f t="shared" si="52"/>
        <v/>
      </c>
    </row>
    <row r="499" spans="1:21" x14ac:dyDescent="0.15">
      <c r="A499">
        <f t="shared" si="50"/>
        <v>490</v>
      </c>
      <c r="B499" s="29"/>
      <c r="C499" s="30"/>
      <c r="D499" s="30"/>
      <c r="E499" s="30"/>
      <c r="F499" s="30"/>
      <c r="G499" s="2">
        <f t="shared" si="51"/>
        <v>0</v>
      </c>
      <c r="H499" s="30"/>
      <c r="I499" s="30"/>
      <c r="J499" s="30"/>
      <c r="K499" s="33" t="str">
        <f t="shared" si="47"/>
        <v/>
      </c>
      <c r="L499" s="30"/>
      <c r="M499" s="33" t="str">
        <f t="shared" si="48"/>
        <v/>
      </c>
      <c r="N499" s="36"/>
      <c r="O499" s="36"/>
      <c r="P499" s="30"/>
      <c r="Q499" s="34" t="str">
        <f t="shared" si="49"/>
        <v/>
      </c>
      <c r="R499" s="39"/>
      <c r="S499" s="32"/>
      <c r="T499" s="4" t="s">
        <v>0</v>
      </c>
      <c r="U499" s="25" t="str">
        <f t="shared" si="52"/>
        <v/>
      </c>
    </row>
    <row r="500" spans="1:21" x14ac:dyDescent="0.15">
      <c r="A500">
        <f t="shared" si="50"/>
        <v>491</v>
      </c>
      <c r="B500" s="29"/>
      <c r="C500" s="30"/>
      <c r="D500" s="30"/>
      <c r="E500" s="30"/>
      <c r="F500" s="30"/>
      <c r="G500" s="2">
        <f t="shared" si="51"/>
        <v>0</v>
      </c>
      <c r="H500" s="30"/>
      <c r="I500" s="30"/>
      <c r="J500" s="30"/>
      <c r="K500" s="33" t="str">
        <f t="shared" si="47"/>
        <v/>
      </c>
      <c r="L500" s="30"/>
      <c r="M500" s="33" t="str">
        <f t="shared" si="48"/>
        <v/>
      </c>
      <c r="N500" s="36"/>
      <c r="O500" s="36"/>
      <c r="P500" s="30"/>
      <c r="Q500" s="34" t="str">
        <f t="shared" si="49"/>
        <v/>
      </c>
      <c r="R500" s="39"/>
      <c r="S500" s="32"/>
      <c r="T500" s="4" t="s">
        <v>0</v>
      </c>
      <c r="U500" s="25" t="str">
        <f t="shared" si="52"/>
        <v/>
      </c>
    </row>
    <row r="501" spans="1:21" x14ac:dyDescent="0.15">
      <c r="A501">
        <f t="shared" si="50"/>
        <v>492</v>
      </c>
      <c r="B501" s="29"/>
      <c r="C501" s="30"/>
      <c r="D501" s="30"/>
      <c r="E501" s="30"/>
      <c r="F501" s="30"/>
      <c r="G501" s="2">
        <f t="shared" ref="G501:G564" si="53">LENB(E501)+LENB(F501)</f>
        <v>0</v>
      </c>
      <c r="H501" s="30"/>
      <c r="I501" s="30"/>
      <c r="J501" s="30"/>
      <c r="K501" s="33" t="str">
        <f t="shared" si="47"/>
        <v/>
      </c>
      <c r="L501" s="30"/>
      <c r="M501" s="33" t="str">
        <f t="shared" si="48"/>
        <v/>
      </c>
      <c r="N501" s="36"/>
      <c r="O501" s="36"/>
      <c r="P501" s="30"/>
      <c r="Q501" s="34" t="str">
        <f t="shared" si="49"/>
        <v/>
      </c>
      <c r="R501" s="39"/>
      <c r="S501" s="32"/>
      <c r="T501" s="4" t="s">
        <v>0</v>
      </c>
      <c r="U501" s="25" t="str">
        <f t="shared" ref="U501:U564" si="54">IF(B501="●","あわせて同日付の適用終了通知書もご提出ください","")</f>
        <v/>
      </c>
    </row>
    <row r="502" spans="1:21" x14ac:dyDescent="0.15">
      <c r="A502">
        <f t="shared" si="50"/>
        <v>493</v>
      </c>
      <c r="B502" s="29"/>
      <c r="C502" s="30"/>
      <c r="D502" s="30"/>
      <c r="E502" s="30"/>
      <c r="F502" s="30"/>
      <c r="G502" s="2">
        <f t="shared" si="53"/>
        <v>0</v>
      </c>
      <c r="H502" s="30"/>
      <c r="I502" s="30"/>
      <c r="J502" s="30"/>
      <c r="K502" s="33" t="str">
        <f t="shared" si="47"/>
        <v/>
      </c>
      <c r="L502" s="30"/>
      <c r="M502" s="33" t="str">
        <f t="shared" si="48"/>
        <v/>
      </c>
      <c r="N502" s="36"/>
      <c r="O502" s="36"/>
      <c r="P502" s="30"/>
      <c r="Q502" s="34" t="str">
        <f t="shared" si="49"/>
        <v/>
      </c>
      <c r="R502" s="39"/>
      <c r="S502" s="32"/>
      <c r="T502" s="4" t="s">
        <v>0</v>
      </c>
      <c r="U502" s="25" t="str">
        <f t="shared" si="54"/>
        <v/>
      </c>
    </row>
    <row r="503" spans="1:21" x14ac:dyDescent="0.15">
      <c r="A503">
        <f t="shared" si="50"/>
        <v>494</v>
      </c>
      <c r="B503" s="29"/>
      <c r="C503" s="30"/>
      <c r="D503" s="30"/>
      <c r="E503" s="30"/>
      <c r="F503" s="30"/>
      <c r="G503" s="2">
        <f t="shared" si="53"/>
        <v>0</v>
      </c>
      <c r="H503" s="30"/>
      <c r="I503" s="30"/>
      <c r="J503" s="30"/>
      <c r="K503" s="33" t="str">
        <f t="shared" si="47"/>
        <v/>
      </c>
      <c r="L503" s="30"/>
      <c r="M503" s="33" t="str">
        <f t="shared" si="48"/>
        <v/>
      </c>
      <c r="N503" s="36"/>
      <c r="O503" s="36"/>
      <c r="P503" s="30"/>
      <c r="Q503" s="34" t="str">
        <f t="shared" si="49"/>
        <v/>
      </c>
      <c r="R503" s="39"/>
      <c r="S503" s="32"/>
      <c r="T503" s="4" t="s">
        <v>0</v>
      </c>
      <c r="U503" s="25" t="str">
        <f t="shared" si="54"/>
        <v/>
      </c>
    </row>
    <row r="504" spans="1:21" x14ac:dyDescent="0.15">
      <c r="A504">
        <f t="shared" si="50"/>
        <v>495</v>
      </c>
      <c r="B504" s="29"/>
      <c r="C504" s="30"/>
      <c r="D504" s="30"/>
      <c r="E504" s="30"/>
      <c r="F504" s="30"/>
      <c r="G504" s="2">
        <f t="shared" si="53"/>
        <v>0</v>
      </c>
      <c r="H504" s="30"/>
      <c r="I504" s="30"/>
      <c r="J504" s="30"/>
      <c r="K504" s="33" t="str">
        <f t="shared" si="47"/>
        <v/>
      </c>
      <c r="L504" s="30"/>
      <c r="M504" s="33" t="str">
        <f t="shared" si="48"/>
        <v/>
      </c>
      <c r="N504" s="36"/>
      <c r="O504" s="36"/>
      <c r="P504" s="30"/>
      <c r="Q504" s="34" t="str">
        <f t="shared" si="49"/>
        <v/>
      </c>
      <c r="R504" s="39"/>
      <c r="S504" s="32"/>
      <c r="T504" s="4" t="s">
        <v>0</v>
      </c>
      <c r="U504" s="25" t="str">
        <f t="shared" si="54"/>
        <v/>
      </c>
    </row>
    <row r="505" spans="1:21" x14ac:dyDescent="0.15">
      <c r="A505">
        <f t="shared" si="50"/>
        <v>496</v>
      </c>
      <c r="B505" s="29"/>
      <c r="C505" s="30"/>
      <c r="D505" s="30"/>
      <c r="E505" s="30"/>
      <c r="F505" s="30"/>
      <c r="G505" s="2">
        <f t="shared" si="53"/>
        <v>0</v>
      </c>
      <c r="H505" s="30"/>
      <c r="I505" s="30"/>
      <c r="J505" s="30"/>
      <c r="K505" s="33" t="str">
        <f t="shared" si="47"/>
        <v/>
      </c>
      <c r="L505" s="30"/>
      <c r="M505" s="33" t="str">
        <f t="shared" si="48"/>
        <v/>
      </c>
      <c r="N505" s="36"/>
      <c r="O505" s="36"/>
      <c r="P505" s="30"/>
      <c r="Q505" s="34" t="str">
        <f t="shared" si="49"/>
        <v/>
      </c>
      <c r="R505" s="39"/>
      <c r="S505" s="32"/>
      <c r="T505" s="4" t="s">
        <v>0</v>
      </c>
      <c r="U505" s="25" t="str">
        <f t="shared" si="54"/>
        <v/>
      </c>
    </row>
    <row r="506" spans="1:21" x14ac:dyDescent="0.15">
      <c r="A506">
        <f t="shared" si="50"/>
        <v>497</v>
      </c>
      <c r="B506" s="29"/>
      <c r="C506" s="30"/>
      <c r="D506" s="30"/>
      <c r="E506" s="30"/>
      <c r="F506" s="30"/>
      <c r="G506" s="2">
        <f t="shared" si="53"/>
        <v>0</v>
      </c>
      <c r="H506" s="30"/>
      <c r="I506" s="30"/>
      <c r="J506" s="30"/>
      <c r="K506" s="33" t="str">
        <f t="shared" si="47"/>
        <v/>
      </c>
      <c r="L506" s="30"/>
      <c r="M506" s="33" t="str">
        <f t="shared" si="48"/>
        <v/>
      </c>
      <c r="N506" s="36"/>
      <c r="O506" s="36"/>
      <c r="P506" s="30"/>
      <c r="Q506" s="34" t="str">
        <f t="shared" si="49"/>
        <v/>
      </c>
      <c r="R506" s="39"/>
      <c r="S506" s="32"/>
      <c r="T506" s="4" t="s">
        <v>0</v>
      </c>
      <c r="U506" s="25" t="str">
        <f t="shared" si="54"/>
        <v/>
      </c>
    </row>
    <row r="507" spans="1:21" x14ac:dyDescent="0.15">
      <c r="A507">
        <f t="shared" si="50"/>
        <v>498</v>
      </c>
      <c r="B507" s="29"/>
      <c r="C507" s="30"/>
      <c r="D507" s="30"/>
      <c r="E507" s="30"/>
      <c r="F507" s="30"/>
      <c r="G507" s="2">
        <f t="shared" si="53"/>
        <v>0</v>
      </c>
      <c r="H507" s="30"/>
      <c r="I507" s="30"/>
      <c r="J507" s="30"/>
      <c r="K507" s="33" t="str">
        <f t="shared" si="47"/>
        <v/>
      </c>
      <c r="L507" s="30"/>
      <c r="M507" s="33" t="str">
        <f t="shared" si="48"/>
        <v/>
      </c>
      <c r="N507" s="36"/>
      <c r="O507" s="36"/>
      <c r="P507" s="30"/>
      <c r="Q507" s="34" t="str">
        <f t="shared" si="49"/>
        <v/>
      </c>
      <c r="R507" s="39"/>
      <c r="S507" s="32"/>
      <c r="T507" s="4" t="s">
        <v>0</v>
      </c>
      <c r="U507" s="25" t="str">
        <f t="shared" si="54"/>
        <v/>
      </c>
    </row>
    <row r="508" spans="1:21" x14ac:dyDescent="0.15">
      <c r="A508">
        <f t="shared" si="50"/>
        <v>499</v>
      </c>
      <c r="B508" s="29"/>
      <c r="C508" s="30"/>
      <c r="D508" s="30"/>
      <c r="E508" s="30"/>
      <c r="F508" s="30"/>
      <c r="G508" s="2">
        <f t="shared" si="53"/>
        <v>0</v>
      </c>
      <c r="H508" s="30"/>
      <c r="I508" s="30"/>
      <c r="J508" s="30"/>
      <c r="K508" s="33" t="str">
        <f t="shared" si="47"/>
        <v/>
      </c>
      <c r="L508" s="30"/>
      <c r="M508" s="33" t="str">
        <f t="shared" si="48"/>
        <v/>
      </c>
      <c r="N508" s="36"/>
      <c r="O508" s="36"/>
      <c r="P508" s="30"/>
      <c r="Q508" s="34" t="str">
        <f t="shared" si="49"/>
        <v/>
      </c>
      <c r="R508" s="39"/>
      <c r="S508" s="32"/>
      <c r="T508" s="4" t="s">
        <v>0</v>
      </c>
      <c r="U508" s="25" t="str">
        <f t="shared" si="54"/>
        <v/>
      </c>
    </row>
    <row r="509" spans="1:21" x14ac:dyDescent="0.15">
      <c r="A509">
        <f t="shared" si="50"/>
        <v>500</v>
      </c>
      <c r="B509" s="29"/>
      <c r="C509" s="30"/>
      <c r="D509" s="30"/>
      <c r="E509" s="30"/>
      <c r="F509" s="30"/>
      <c r="G509" s="2">
        <f t="shared" si="53"/>
        <v>0</v>
      </c>
      <c r="H509" s="30"/>
      <c r="I509" s="30"/>
      <c r="J509" s="30"/>
      <c r="K509" s="33" t="str">
        <f t="shared" si="47"/>
        <v/>
      </c>
      <c r="L509" s="30"/>
      <c r="M509" s="33" t="str">
        <f t="shared" si="48"/>
        <v/>
      </c>
      <c r="N509" s="36"/>
      <c r="O509" s="36"/>
      <c r="P509" s="30"/>
      <c r="Q509" s="34" t="str">
        <f t="shared" si="49"/>
        <v/>
      </c>
      <c r="R509" s="39"/>
      <c r="S509" s="32"/>
      <c r="T509" s="4" t="s">
        <v>0</v>
      </c>
      <c r="U509" s="25" t="str">
        <f t="shared" si="54"/>
        <v/>
      </c>
    </row>
    <row r="510" spans="1:21" x14ac:dyDescent="0.15">
      <c r="A510">
        <f t="shared" si="50"/>
        <v>501</v>
      </c>
      <c r="B510" s="29"/>
      <c r="C510" s="30"/>
      <c r="D510" s="30"/>
      <c r="E510" s="30"/>
      <c r="F510" s="30"/>
      <c r="G510" s="2">
        <f t="shared" si="53"/>
        <v>0</v>
      </c>
      <c r="H510" s="30"/>
      <c r="I510" s="30"/>
      <c r="J510" s="30"/>
      <c r="K510" s="33" t="str">
        <f t="shared" si="47"/>
        <v/>
      </c>
      <c r="L510" s="30"/>
      <c r="M510" s="33" t="str">
        <f t="shared" si="48"/>
        <v/>
      </c>
      <c r="N510" s="36"/>
      <c r="O510" s="36"/>
      <c r="P510" s="30"/>
      <c r="Q510" s="34" t="str">
        <f t="shared" si="49"/>
        <v/>
      </c>
      <c r="R510" s="39"/>
      <c r="S510" s="32"/>
      <c r="T510" s="4" t="s">
        <v>0</v>
      </c>
      <c r="U510" s="25" t="str">
        <f t="shared" si="54"/>
        <v/>
      </c>
    </row>
    <row r="511" spans="1:21" x14ac:dyDescent="0.15">
      <c r="A511">
        <f t="shared" si="50"/>
        <v>502</v>
      </c>
      <c r="B511" s="29"/>
      <c r="C511" s="30"/>
      <c r="D511" s="30"/>
      <c r="E511" s="30"/>
      <c r="F511" s="30"/>
      <c r="G511" s="2">
        <f t="shared" si="53"/>
        <v>0</v>
      </c>
      <c r="H511" s="30"/>
      <c r="I511" s="30"/>
      <c r="J511" s="30"/>
      <c r="K511" s="33" t="str">
        <f t="shared" si="47"/>
        <v/>
      </c>
      <c r="L511" s="30"/>
      <c r="M511" s="33" t="str">
        <f t="shared" si="48"/>
        <v/>
      </c>
      <c r="N511" s="36"/>
      <c r="O511" s="36"/>
      <c r="P511" s="30"/>
      <c r="Q511" s="34" t="str">
        <f t="shared" si="49"/>
        <v/>
      </c>
      <c r="R511" s="39"/>
      <c r="S511" s="32"/>
      <c r="T511" s="4" t="s">
        <v>0</v>
      </c>
      <c r="U511" s="25" t="str">
        <f t="shared" si="54"/>
        <v/>
      </c>
    </row>
    <row r="512" spans="1:21" x14ac:dyDescent="0.15">
      <c r="A512">
        <f t="shared" si="50"/>
        <v>503</v>
      </c>
      <c r="B512" s="29"/>
      <c r="C512" s="30"/>
      <c r="D512" s="30"/>
      <c r="E512" s="30"/>
      <c r="F512" s="30"/>
      <c r="G512" s="2">
        <f t="shared" si="53"/>
        <v>0</v>
      </c>
      <c r="H512" s="30"/>
      <c r="I512" s="30"/>
      <c r="J512" s="30"/>
      <c r="K512" s="33" t="str">
        <f t="shared" si="47"/>
        <v/>
      </c>
      <c r="L512" s="30"/>
      <c r="M512" s="33" t="str">
        <f t="shared" si="48"/>
        <v/>
      </c>
      <c r="N512" s="36"/>
      <c r="O512" s="36"/>
      <c r="P512" s="30"/>
      <c r="Q512" s="34" t="str">
        <f t="shared" si="49"/>
        <v/>
      </c>
      <c r="R512" s="39"/>
      <c r="S512" s="32"/>
      <c r="T512" s="4" t="s">
        <v>0</v>
      </c>
      <c r="U512" s="25" t="str">
        <f t="shared" si="54"/>
        <v/>
      </c>
    </row>
    <row r="513" spans="1:21" x14ac:dyDescent="0.15">
      <c r="A513">
        <f t="shared" si="50"/>
        <v>504</v>
      </c>
      <c r="B513" s="29"/>
      <c r="C513" s="30"/>
      <c r="D513" s="30"/>
      <c r="E513" s="30"/>
      <c r="F513" s="30"/>
      <c r="G513" s="2">
        <f t="shared" si="53"/>
        <v>0</v>
      </c>
      <c r="H513" s="30"/>
      <c r="I513" s="30"/>
      <c r="J513" s="30"/>
      <c r="K513" s="33" t="str">
        <f t="shared" si="47"/>
        <v/>
      </c>
      <c r="L513" s="30"/>
      <c r="M513" s="33" t="str">
        <f t="shared" si="48"/>
        <v/>
      </c>
      <c r="N513" s="36"/>
      <c r="O513" s="36"/>
      <c r="P513" s="30"/>
      <c r="Q513" s="34" t="str">
        <f t="shared" si="49"/>
        <v/>
      </c>
      <c r="R513" s="39"/>
      <c r="S513" s="32"/>
      <c r="T513" s="4" t="s">
        <v>0</v>
      </c>
      <c r="U513" s="25" t="str">
        <f t="shared" si="54"/>
        <v/>
      </c>
    </row>
    <row r="514" spans="1:21" x14ac:dyDescent="0.15">
      <c r="A514">
        <f t="shared" si="50"/>
        <v>505</v>
      </c>
      <c r="B514" s="29"/>
      <c r="C514" s="30"/>
      <c r="D514" s="30"/>
      <c r="E514" s="30"/>
      <c r="F514" s="30"/>
      <c r="G514" s="2">
        <f t="shared" si="53"/>
        <v>0</v>
      </c>
      <c r="H514" s="30"/>
      <c r="I514" s="30"/>
      <c r="J514" s="30"/>
      <c r="K514" s="33" t="str">
        <f t="shared" si="47"/>
        <v/>
      </c>
      <c r="L514" s="30"/>
      <c r="M514" s="33" t="str">
        <f t="shared" si="48"/>
        <v/>
      </c>
      <c r="N514" s="36"/>
      <c r="O514" s="36"/>
      <c r="P514" s="30"/>
      <c r="Q514" s="34" t="str">
        <f t="shared" si="49"/>
        <v/>
      </c>
      <c r="R514" s="39"/>
      <c r="S514" s="32"/>
      <c r="T514" s="4" t="s">
        <v>0</v>
      </c>
      <c r="U514" s="25" t="str">
        <f t="shared" si="54"/>
        <v/>
      </c>
    </row>
    <row r="515" spans="1:21" x14ac:dyDescent="0.15">
      <c r="A515">
        <f t="shared" si="50"/>
        <v>506</v>
      </c>
      <c r="B515" s="29"/>
      <c r="C515" s="30"/>
      <c r="D515" s="30"/>
      <c r="E515" s="30"/>
      <c r="F515" s="30"/>
      <c r="G515" s="2">
        <f t="shared" si="53"/>
        <v>0</v>
      </c>
      <c r="H515" s="30"/>
      <c r="I515" s="30"/>
      <c r="J515" s="30"/>
      <c r="K515" s="33" t="str">
        <f t="shared" si="47"/>
        <v/>
      </c>
      <c r="L515" s="30"/>
      <c r="M515" s="33" t="str">
        <f t="shared" si="48"/>
        <v/>
      </c>
      <c r="N515" s="36"/>
      <c r="O515" s="36"/>
      <c r="P515" s="30"/>
      <c r="Q515" s="34" t="str">
        <f t="shared" si="49"/>
        <v/>
      </c>
      <c r="R515" s="39"/>
      <c r="S515" s="32"/>
      <c r="T515" s="4" t="s">
        <v>0</v>
      </c>
      <c r="U515" s="25" t="str">
        <f t="shared" si="54"/>
        <v/>
      </c>
    </row>
    <row r="516" spans="1:21" x14ac:dyDescent="0.15">
      <c r="A516">
        <f t="shared" si="50"/>
        <v>507</v>
      </c>
      <c r="B516" s="29"/>
      <c r="C516" s="30"/>
      <c r="D516" s="30"/>
      <c r="E516" s="30"/>
      <c r="F516" s="30"/>
      <c r="G516" s="2">
        <f t="shared" si="53"/>
        <v>0</v>
      </c>
      <c r="H516" s="30"/>
      <c r="I516" s="30"/>
      <c r="J516" s="30"/>
      <c r="K516" s="33" t="str">
        <f t="shared" si="47"/>
        <v/>
      </c>
      <c r="L516" s="30"/>
      <c r="M516" s="33" t="str">
        <f t="shared" si="48"/>
        <v/>
      </c>
      <c r="N516" s="36"/>
      <c r="O516" s="36"/>
      <c r="P516" s="30"/>
      <c r="Q516" s="34" t="str">
        <f t="shared" si="49"/>
        <v/>
      </c>
      <c r="R516" s="39"/>
      <c r="S516" s="32"/>
      <c r="T516" s="4" t="s">
        <v>0</v>
      </c>
      <c r="U516" s="25" t="str">
        <f t="shared" si="54"/>
        <v/>
      </c>
    </row>
    <row r="517" spans="1:21" x14ac:dyDescent="0.15">
      <c r="A517">
        <f t="shared" si="50"/>
        <v>508</v>
      </c>
      <c r="B517" s="29"/>
      <c r="C517" s="30"/>
      <c r="D517" s="30"/>
      <c r="E517" s="30"/>
      <c r="F517" s="30"/>
      <c r="G517" s="2">
        <f t="shared" si="53"/>
        <v>0</v>
      </c>
      <c r="H517" s="30"/>
      <c r="I517" s="30"/>
      <c r="J517" s="30"/>
      <c r="K517" s="33" t="str">
        <f t="shared" si="47"/>
        <v/>
      </c>
      <c r="L517" s="30"/>
      <c r="M517" s="33" t="str">
        <f t="shared" si="48"/>
        <v/>
      </c>
      <c r="N517" s="36"/>
      <c r="O517" s="36"/>
      <c r="P517" s="30"/>
      <c r="Q517" s="34" t="str">
        <f t="shared" si="49"/>
        <v/>
      </c>
      <c r="R517" s="39"/>
      <c r="S517" s="32"/>
      <c r="T517" s="4" t="s">
        <v>0</v>
      </c>
      <c r="U517" s="25" t="str">
        <f t="shared" si="54"/>
        <v/>
      </c>
    </row>
    <row r="518" spans="1:21" x14ac:dyDescent="0.15">
      <c r="A518">
        <f t="shared" si="50"/>
        <v>509</v>
      </c>
      <c r="B518" s="29"/>
      <c r="C518" s="30"/>
      <c r="D518" s="30"/>
      <c r="E518" s="30"/>
      <c r="F518" s="30"/>
      <c r="G518" s="2">
        <f t="shared" si="53"/>
        <v>0</v>
      </c>
      <c r="H518" s="30"/>
      <c r="I518" s="30"/>
      <c r="J518" s="30"/>
      <c r="K518" s="33" t="str">
        <f t="shared" si="47"/>
        <v/>
      </c>
      <c r="L518" s="30"/>
      <c r="M518" s="33" t="str">
        <f t="shared" si="48"/>
        <v/>
      </c>
      <c r="N518" s="36"/>
      <c r="O518" s="36"/>
      <c r="P518" s="30"/>
      <c r="Q518" s="34" t="str">
        <f t="shared" si="49"/>
        <v/>
      </c>
      <c r="R518" s="39"/>
      <c r="S518" s="32"/>
      <c r="T518" s="4" t="s">
        <v>0</v>
      </c>
      <c r="U518" s="25" t="str">
        <f t="shared" si="54"/>
        <v/>
      </c>
    </row>
    <row r="519" spans="1:21" x14ac:dyDescent="0.15">
      <c r="A519">
        <f t="shared" si="50"/>
        <v>510</v>
      </c>
      <c r="B519" s="29"/>
      <c r="C519" s="30"/>
      <c r="D519" s="30"/>
      <c r="E519" s="30"/>
      <c r="F519" s="30"/>
      <c r="G519" s="2">
        <f t="shared" si="53"/>
        <v>0</v>
      </c>
      <c r="H519" s="30"/>
      <c r="I519" s="30"/>
      <c r="J519" s="30"/>
      <c r="K519" s="33" t="str">
        <f t="shared" si="47"/>
        <v/>
      </c>
      <c r="L519" s="30"/>
      <c r="M519" s="33" t="str">
        <f t="shared" si="48"/>
        <v/>
      </c>
      <c r="N519" s="36"/>
      <c r="O519" s="36"/>
      <c r="P519" s="30"/>
      <c r="Q519" s="34" t="str">
        <f t="shared" si="49"/>
        <v/>
      </c>
      <c r="R519" s="39"/>
      <c r="S519" s="32"/>
      <c r="T519" s="4" t="s">
        <v>0</v>
      </c>
      <c r="U519" s="25" t="str">
        <f t="shared" si="54"/>
        <v/>
      </c>
    </row>
    <row r="520" spans="1:21" x14ac:dyDescent="0.15">
      <c r="A520">
        <f t="shared" si="50"/>
        <v>511</v>
      </c>
      <c r="B520" s="29"/>
      <c r="C520" s="30"/>
      <c r="D520" s="30"/>
      <c r="E520" s="30"/>
      <c r="F520" s="30"/>
      <c r="G520" s="2">
        <f t="shared" si="53"/>
        <v>0</v>
      </c>
      <c r="H520" s="30"/>
      <c r="I520" s="30"/>
      <c r="J520" s="30"/>
      <c r="K520" s="33" t="str">
        <f t="shared" si="47"/>
        <v/>
      </c>
      <c r="L520" s="30"/>
      <c r="M520" s="33" t="str">
        <f t="shared" si="48"/>
        <v/>
      </c>
      <c r="N520" s="36"/>
      <c r="O520" s="36"/>
      <c r="P520" s="30"/>
      <c r="Q520" s="34" t="str">
        <f t="shared" si="49"/>
        <v/>
      </c>
      <c r="R520" s="39"/>
      <c r="S520" s="32"/>
      <c r="T520" s="4" t="s">
        <v>0</v>
      </c>
      <c r="U520" s="25" t="str">
        <f t="shared" si="54"/>
        <v/>
      </c>
    </row>
    <row r="521" spans="1:21" x14ac:dyDescent="0.15">
      <c r="A521">
        <f t="shared" si="50"/>
        <v>512</v>
      </c>
      <c r="B521" s="29"/>
      <c r="C521" s="30"/>
      <c r="D521" s="30"/>
      <c r="E521" s="30"/>
      <c r="F521" s="30"/>
      <c r="G521" s="2">
        <f t="shared" si="53"/>
        <v>0</v>
      </c>
      <c r="H521" s="30"/>
      <c r="I521" s="30"/>
      <c r="J521" s="30"/>
      <c r="K521" s="33" t="str">
        <f t="shared" si="47"/>
        <v/>
      </c>
      <c r="L521" s="30"/>
      <c r="M521" s="33" t="str">
        <f t="shared" si="48"/>
        <v/>
      </c>
      <c r="N521" s="36"/>
      <c r="O521" s="36"/>
      <c r="P521" s="30"/>
      <c r="Q521" s="34" t="str">
        <f t="shared" si="49"/>
        <v/>
      </c>
      <c r="R521" s="39"/>
      <c r="S521" s="32"/>
      <c r="T521" s="4" t="s">
        <v>0</v>
      </c>
      <c r="U521" s="25" t="str">
        <f t="shared" si="54"/>
        <v/>
      </c>
    </row>
    <row r="522" spans="1:21" x14ac:dyDescent="0.15">
      <c r="A522">
        <f t="shared" si="50"/>
        <v>513</v>
      </c>
      <c r="B522" s="29"/>
      <c r="C522" s="30"/>
      <c r="D522" s="30"/>
      <c r="E522" s="30"/>
      <c r="F522" s="30"/>
      <c r="G522" s="2">
        <f t="shared" si="53"/>
        <v>0</v>
      </c>
      <c r="H522" s="30"/>
      <c r="I522" s="30"/>
      <c r="J522" s="30"/>
      <c r="K522" s="33" t="str">
        <f t="shared" si="47"/>
        <v/>
      </c>
      <c r="L522" s="30"/>
      <c r="M522" s="33" t="str">
        <f t="shared" si="48"/>
        <v/>
      </c>
      <c r="N522" s="36"/>
      <c r="O522" s="36"/>
      <c r="P522" s="30"/>
      <c r="Q522" s="34" t="str">
        <f t="shared" si="49"/>
        <v/>
      </c>
      <c r="R522" s="39"/>
      <c r="S522" s="32"/>
      <c r="T522" s="4" t="s">
        <v>0</v>
      </c>
      <c r="U522" s="25" t="str">
        <f t="shared" si="54"/>
        <v/>
      </c>
    </row>
    <row r="523" spans="1:21" x14ac:dyDescent="0.15">
      <c r="A523">
        <f t="shared" si="50"/>
        <v>514</v>
      </c>
      <c r="B523" s="29"/>
      <c r="C523" s="30"/>
      <c r="D523" s="30"/>
      <c r="E523" s="30"/>
      <c r="F523" s="30"/>
      <c r="G523" s="2">
        <f t="shared" si="53"/>
        <v>0</v>
      </c>
      <c r="H523" s="30"/>
      <c r="I523" s="30"/>
      <c r="J523" s="30"/>
      <c r="K523" s="33" t="str">
        <f t="shared" ref="K523:K586" si="55">IF(J523=5,"男",IF(J523=6,"女",""))</f>
        <v/>
      </c>
      <c r="L523" s="30"/>
      <c r="M523" s="33" t="str">
        <f t="shared" ref="M523:M586" si="56">IF(L523=3,"大正",(IF(L523=5,"昭和",IF(L523=7,"平成",IF(L523=2,"令和",IF(L523=8,"西暦20",IF(L523=9,"西暦19","")))))))</f>
        <v/>
      </c>
      <c r="N523" s="36"/>
      <c r="O523" s="36"/>
      <c r="P523" s="30"/>
      <c r="Q523" s="34" t="str">
        <f t="shared" ref="Q523:Q586" si="57">IF(P523=3,"大正",(IF(P523=5,"昭和",IF(P523=7,"平成",IF(P523=2,"令和",IF(P523=8,"西暦20",IF(P523=9,"西暦19","")))))))</f>
        <v/>
      </c>
      <c r="R523" s="39"/>
      <c r="S523" s="32"/>
      <c r="T523" s="4" t="s">
        <v>0</v>
      </c>
      <c r="U523" s="25" t="str">
        <f t="shared" si="54"/>
        <v/>
      </c>
    </row>
    <row r="524" spans="1:21" x14ac:dyDescent="0.15">
      <c r="A524">
        <f t="shared" si="50"/>
        <v>515</v>
      </c>
      <c r="B524" s="29"/>
      <c r="C524" s="30"/>
      <c r="D524" s="30"/>
      <c r="E524" s="30"/>
      <c r="F524" s="30"/>
      <c r="G524" s="2">
        <f t="shared" si="53"/>
        <v>0</v>
      </c>
      <c r="H524" s="30"/>
      <c r="I524" s="30"/>
      <c r="J524" s="30"/>
      <c r="K524" s="33" t="str">
        <f t="shared" si="55"/>
        <v/>
      </c>
      <c r="L524" s="30"/>
      <c r="M524" s="33" t="str">
        <f t="shared" si="56"/>
        <v/>
      </c>
      <c r="N524" s="36"/>
      <c r="O524" s="36"/>
      <c r="P524" s="30"/>
      <c r="Q524" s="34" t="str">
        <f t="shared" si="57"/>
        <v/>
      </c>
      <c r="R524" s="39"/>
      <c r="S524" s="32"/>
      <c r="T524" s="4" t="s">
        <v>0</v>
      </c>
      <c r="U524" s="25" t="str">
        <f t="shared" si="54"/>
        <v/>
      </c>
    </row>
    <row r="525" spans="1:21" x14ac:dyDescent="0.15">
      <c r="A525">
        <f t="shared" si="50"/>
        <v>516</v>
      </c>
      <c r="B525" s="29"/>
      <c r="C525" s="30"/>
      <c r="D525" s="30"/>
      <c r="E525" s="30"/>
      <c r="F525" s="30"/>
      <c r="G525" s="2">
        <f t="shared" si="53"/>
        <v>0</v>
      </c>
      <c r="H525" s="30"/>
      <c r="I525" s="30"/>
      <c r="J525" s="30"/>
      <c r="K525" s="33" t="str">
        <f t="shared" si="55"/>
        <v/>
      </c>
      <c r="L525" s="30"/>
      <c r="M525" s="33" t="str">
        <f t="shared" si="56"/>
        <v/>
      </c>
      <c r="N525" s="36"/>
      <c r="O525" s="36"/>
      <c r="P525" s="30"/>
      <c r="Q525" s="34" t="str">
        <f t="shared" si="57"/>
        <v/>
      </c>
      <c r="R525" s="39"/>
      <c r="S525" s="32"/>
      <c r="T525" s="4" t="s">
        <v>0</v>
      </c>
      <c r="U525" s="25" t="str">
        <f t="shared" si="54"/>
        <v/>
      </c>
    </row>
    <row r="526" spans="1:21" x14ac:dyDescent="0.15">
      <c r="A526">
        <f t="shared" si="50"/>
        <v>517</v>
      </c>
      <c r="B526" s="29"/>
      <c r="C526" s="30"/>
      <c r="D526" s="30"/>
      <c r="E526" s="30"/>
      <c r="F526" s="30"/>
      <c r="G526" s="2">
        <f t="shared" si="53"/>
        <v>0</v>
      </c>
      <c r="H526" s="30"/>
      <c r="I526" s="30"/>
      <c r="J526" s="30"/>
      <c r="K526" s="33" t="str">
        <f t="shared" si="55"/>
        <v/>
      </c>
      <c r="L526" s="30"/>
      <c r="M526" s="33" t="str">
        <f t="shared" si="56"/>
        <v/>
      </c>
      <c r="N526" s="36"/>
      <c r="O526" s="36"/>
      <c r="P526" s="30"/>
      <c r="Q526" s="34" t="str">
        <f t="shared" si="57"/>
        <v/>
      </c>
      <c r="R526" s="39"/>
      <c r="S526" s="32"/>
      <c r="T526" s="4" t="s">
        <v>0</v>
      </c>
      <c r="U526" s="25" t="str">
        <f t="shared" si="54"/>
        <v/>
      </c>
    </row>
    <row r="527" spans="1:21" x14ac:dyDescent="0.15">
      <c r="A527">
        <f t="shared" si="50"/>
        <v>518</v>
      </c>
      <c r="B527" s="29"/>
      <c r="C527" s="30"/>
      <c r="D527" s="30"/>
      <c r="E527" s="30"/>
      <c r="F527" s="30"/>
      <c r="G527" s="2">
        <f t="shared" si="53"/>
        <v>0</v>
      </c>
      <c r="H527" s="30"/>
      <c r="I527" s="30"/>
      <c r="J527" s="30"/>
      <c r="K527" s="33" t="str">
        <f t="shared" si="55"/>
        <v/>
      </c>
      <c r="L527" s="30"/>
      <c r="M527" s="33" t="str">
        <f t="shared" si="56"/>
        <v/>
      </c>
      <c r="N527" s="36"/>
      <c r="O527" s="36"/>
      <c r="P527" s="30"/>
      <c r="Q527" s="34" t="str">
        <f t="shared" si="57"/>
        <v/>
      </c>
      <c r="R527" s="39"/>
      <c r="S527" s="32"/>
      <c r="T527" s="4" t="s">
        <v>0</v>
      </c>
      <c r="U527" s="25" t="str">
        <f t="shared" si="54"/>
        <v/>
      </c>
    </row>
    <row r="528" spans="1:21" x14ac:dyDescent="0.15">
      <c r="A528">
        <f t="shared" si="50"/>
        <v>519</v>
      </c>
      <c r="B528" s="29"/>
      <c r="C528" s="30"/>
      <c r="D528" s="30"/>
      <c r="E528" s="30"/>
      <c r="F528" s="30"/>
      <c r="G528" s="2">
        <f t="shared" si="53"/>
        <v>0</v>
      </c>
      <c r="H528" s="30"/>
      <c r="I528" s="30"/>
      <c r="J528" s="30"/>
      <c r="K528" s="33" t="str">
        <f t="shared" si="55"/>
        <v/>
      </c>
      <c r="L528" s="30"/>
      <c r="M528" s="33" t="str">
        <f t="shared" si="56"/>
        <v/>
      </c>
      <c r="N528" s="36"/>
      <c r="O528" s="36"/>
      <c r="P528" s="30"/>
      <c r="Q528" s="34" t="str">
        <f t="shared" si="57"/>
        <v/>
      </c>
      <c r="R528" s="39"/>
      <c r="S528" s="32"/>
      <c r="T528" s="4" t="s">
        <v>0</v>
      </c>
      <c r="U528" s="25" t="str">
        <f t="shared" si="54"/>
        <v/>
      </c>
    </row>
    <row r="529" spans="1:21" x14ac:dyDescent="0.15">
      <c r="A529">
        <f t="shared" si="50"/>
        <v>520</v>
      </c>
      <c r="B529" s="29"/>
      <c r="C529" s="30"/>
      <c r="D529" s="30"/>
      <c r="E529" s="30"/>
      <c r="F529" s="30"/>
      <c r="G529" s="2">
        <f t="shared" si="53"/>
        <v>0</v>
      </c>
      <c r="H529" s="30"/>
      <c r="I529" s="30"/>
      <c r="J529" s="30"/>
      <c r="K529" s="33" t="str">
        <f t="shared" si="55"/>
        <v/>
      </c>
      <c r="L529" s="30"/>
      <c r="M529" s="33" t="str">
        <f t="shared" si="56"/>
        <v/>
      </c>
      <c r="N529" s="36"/>
      <c r="O529" s="36"/>
      <c r="P529" s="30"/>
      <c r="Q529" s="34" t="str">
        <f t="shared" si="57"/>
        <v/>
      </c>
      <c r="R529" s="39"/>
      <c r="S529" s="32"/>
      <c r="T529" s="4" t="s">
        <v>0</v>
      </c>
      <c r="U529" s="25" t="str">
        <f t="shared" si="54"/>
        <v/>
      </c>
    </row>
    <row r="530" spans="1:21" x14ac:dyDescent="0.15">
      <c r="A530">
        <f t="shared" si="50"/>
        <v>521</v>
      </c>
      <c r="B530" s="29"/>
      <c r="C530" s="30"/>
      <c r="D530" s="30"/>
      <c r="E530" s="30"/>
      <c r="F530" s="30"/>
      <c r="G530" s="2">
        <f t="shared" si="53"/>
        <v>0</v>
      </c>
      <c r="H530" s="30"/>
      <c r="I530" s="30"/>
      <c r="J530" s="30"/>
      <c r="K530" s="33" t="str">
        <f t="shared" si="55"/>
        <v/>
      </c>
      <c r="L530" s="30"/>
      <c r="M530" s="33" t="str">
        <f t="shared" si="56"/>
        <v/>
      </c>
      <c r="N530" s="36"/>
      <c r="O530" s="36"/>
      <c r="P530" s="30"/>
      <c r="Q530" s="34" t="str">
        <f t="shared" si="57"/>
        <v/>
      </c>
      <c r="R530" s="39"/>
      <c r="S530" s="32"/>
      <c r="T530" s="4" t="s">
        <v>0</v>
      </c>
      <c r="U530" s="25" t="str">
        <f t="shared" si="54"/>
        <v/>
      </c>
    </row>
    <row r="531" spans="1:21" x14ac:dyDescent="0.15">
      <c r="A531">
        <f t="shared" si="50"/>
        <v>522</v>
      </c>
      <c r="B531" s="29"/>
      <c r="C531" s="30"/>
      <c r="D531" s="30"/>
      <c r="E531" s="30"/>
      <c r="F531" s="30"/>
      <c r="G531" s="2">
        <f t="shared" si="53"/>
        <v>0</v>
      </c>
      <c r="H531" s="30"/>
      <c r="I531" s="30"/>
      <c r="J531" s="30"/>
      <c r="K531" s="33" t="str">
        <f t="shared" si="55"/>
        <v/>
      </c>
      <c r="L531" s="30"/>
      <c r="M531" s="33" t="str">
        <f t="shared" si="56"/>
        <v/>
      </c>
      <c r="N531" s="36"/>
      <c r="O531" s="36"/>
      <c r="P531" s="30"/>
      <c r="Q531" s="34" t="str">
        <f t="shared" si="57"/>
        <v/>
      </c>
      <c r="R531" s="39"/>
      <c r="S531" s="32"/>
      <c r="T531" s="4" t="s">
        <v>0</v>
      </c>
      <c r="U531" s="25" t="str">
        <f t="shared" si="54"/>
        <v/>
      </c>
    </row>
    <row r="532" spans="1:21" x14ac:dyDescent="0.15">
      <c r="A532">
        <f t="shared" ref="A532:A595" si="58">A531+1</f>
        <v>523</v>
      </c>
      <c r="B532" s="29"/>
      <c r="C532" s="30"/>
      <c r="D532" s="30"/>
      <c r="E532" s="30"/>
      <c r="F532" s="30"/>
      <c r="G532" s="2">
        <f t="shared" si="53"/>
        <v>0</v>
      </c>
      <c r="H532" s="30"/>
      <c r="I532" s="30"/>
      <c r="J532" s="30"/>
      <c r="K532" s="33" t="str">
        <f t="shared" si="55"/>
        <v/>
      </c>
      <c r="L532" s="30"/>
      <c r="M532" s="33" t="str">
        <f t="shared" si="56"/>
        <v/>
      </c>
      <c r="N532" s="36"/>
      <c r="O532" s="36"/>
      <c r="P532" s="30"/>
      <c r="Q532" s="34" t="str">
        <f t="shared" si="57"/>
        <v/>
      </c>
      <c r="R532" s="39"/>
      <c r="S532" s="32"/>
      <c r="T532" s="4" t="s">
        <v>0</v>
      </c>
      <c r="U532" s="25" t="str">
        <f t="shared" si="54"/>
        <v/>
      </c>
    </row>
    <row r="533" spans="1:21" x14ac:dyDescent="0.15">
      <c r="A533">
        <f t="shared" si="58"/>
        <v>524</v>
      </c>
      <c r="B533" s="29"/>
      <c r="C533" s="30"/>
      <c r="D533" s="30"/>
      <c r="E533" s="30"/>
      <c r="F533" s="30"/>
      <c r="G533" s="2">
        <f t="shared" si="53"/>
        <v>0</v>
      </c>
      <c r="H533" s="30"/>
      <c r="I533" s="30"/>
      <c r="J533" s="30"/>
      <c r="K533" s="33" t="str">
        <f t="shared" si="55"/>
        <v/>
      </c>
      <c r="L533" s="30"/>
      <c r="M533" s="33" t="str">
        <f t="shared" si="56"/>
        <v/>
      </c>
      <c r="N533" s="36"/>
      <c r="O533" s="36"/>
      <c r="P533" s="30"/>
      <c r="Q533" s="34" t="str">
        <f t="shared" si="57"/>
        <v/>
      </c>
      <c r="R533" s="39"/>
      <c r="S533" s="32"/>
      <c r="T533" s="4" t="s">
        <v>0</v>
      </c>
      <c r="U533" s="25" t="str">
        <f t="shared" si="54"/>
        <v/>
      </c>
    </row>
    <row r="534" spans="1:21" x14ac:dyDescent="0.15">
      <c r="A534">
        <f t="shared" si="58"/>
        <v>525</v>
      </c>
      <c r="B534" s="29"/>
      <c r="C534" s="30"/>
      <c r="D534" s="30"/>
      <c r="E534" s="30"/>
      <c r="F534" s="30"/>
      <c r="G534" s="2">
        <f t="shared" si="53"/>
        <v>0</v>
      </c>
      <c r="H534" s="30"/>
      <c r="I534" s="30"/>
      <c r="J534" s="30"/>
      <c r="K534" s="33" t="str">
        <f t="shared" si="55"/>
        <v/>
      </c>
      <c r="L534" s="30"/>
      <c r="M534" s="33" t="str">
        <f t="shared" si="56"/>
        <v/>
      </c>
      <c r="N534" s="36"/>
      <c r="O534" s="36"/>
      <c r="P534" s="30"/>
      <c r="Q534" s="34" t="str">
        <f t="shared" si="57"/>
        <v/>
      </c>
      <c r="R534" s="39"/>
      <c r="S534" s="32"/>
      <c r="T534" s="4" t="s">
        <v>0</v>
      </c>
      <c r="U534" s="25" t="str">
        <f t="shared" si="54"/>
        <v/>
      </c>
    </row>
    <row r="535" spans="1:21" x14ac:dyDescent="0.15">
      <c r="A535">
        <f t="shared" si="58"/>
        <v>526</v>
      </c>
      <c r="B535" s="29"/>
      <c r="C535" s="30"/>
      <c r="D535" s="30"/>
      <c r="E535" s="30"/>
      <c r="F535" s="30"/>
      <c r="G535" s="2">
        <f t="shared" si="53"/>
        <v>0</v>
      </c>
      <c r="H535" s="30"/>
      <c r="I535" s="30"/>
      <c r="J535" s="30"/>
      <c r="K535" s="33" t="str">
        <f t="shared" si="55"/>
        <v/>
      </c>
      <c r="L535" s="30"/>
      <c r="M535" s="33" t="str">
        <f t="shared" si="56"/>
        <v/>
      </c>
      <c r="N535" s="36"/>
      <c r="O535" s="36"/>
      <c r="P535" s="30"/>
      <c r="Q535" s="34" t="str">
        <f t="shared" si="57"/>
        <v/>
      </c>
      <c r="R535" s="39"/>
      <c r="S535" s="32"/>
      <c r="T535" s="4" t="s">
        <v>0</v>
      </c>
      <c r="U535" s="25" t="str">
        <f t="shared" si="54"/>
        <v/>
      </c>
    </row>
    <row r="536" spans="1:21" x14ac:dyDescent="0.15">
      <c r="A536">
        <f t="shared" si="58"/>
        <v>527</v>
      </c>
      <c r="B536" s="29"/>
      <c r="C536" s="30"/>
      <c r="D536" s="30"/>
      <c r="E536" s="30"/>
      <c r="F536" s="30"/>
      <c r="G536" s="2">
        <f t="shared" si="53"/>
        <v>0</v>
      </c>
      <c r="H536" s="30"/>
      <c r="I536" s="30"/>
      <c r="J536" s="30"/>
      <c r="K536" s="33" t="str">
        <f t="shared" si="55"/>
        <v/>
      </c>
      <c r="L536" s="30"/>
      <c r="M536" s="33" t="str">
        <f t="shared" si="56"/>
        <v/>
      </c>
      <c r="N536" s="36"/>
      <c r="O536" s="36"/>
      <c r="P536" s="30"/>
      <c r="Q536" s="34" t="str">
        <f t="shared" si="57"/>
        <v/>
      </c>
      <c r="R536" s="39"/>
      <c r="S536" s="32"/>
      <c r="T536" s="4" t="s">
        <v>0</v>
      </c>
      <c r="U536" s="25" t="str">
        <f t="shared" si="54"/>
        <v/>
      </c>
    </row>
    <row r="537" spans="1:21" x14ac:dyDescent="0.15">
      <c r="A537">
        <f t="shared" si="58"/>
        <v>528</v>
      </c>
      <c r="B537" s="29"/>
      <c r="C537" s="30"/>
      <c r="D537" s="30"/>
      <c r="E537" s="30"/>
      <c r="F537" s="30"/>
      <c r="G537" s="2">
        <f t="shared" si="53"/>
        <v>0</v>
      </c>
      <c r="H537" s="30"/>
      <c r="I537" s="30"/>
      <c r="J537" s="30"/>
      <c r="K537" s="33" t="str">
        <f t="shared" si="55"/>
        <v/>
      </c>
      <c r="L537" s="30"/>
      <c r="M537" s="33" t="str">
        <f t="shared" si="56"/>
        <v/>
      </c>
      <c r="N537" s="36"/>
      <c r="O537" s="36"/>
      <c r="P537" s="30"/>
      <c r="Q537" s="34" t="str">
        <f t="shared" si="57"/>
        <v/>
      </c>
      <c r="R537" s="39"/>
      <c r="S537" s="32"/>
      <c r="T537" s="4" t="s">
        <v>0</v>
      </c>
      <c r="U537" s="25" t="str">
        <f t="shared" si="54"/>
        <v/>
      </c>
    </row>
    <row r="538" spans="1:21" x14ac:dyDescent="0.15">
      <c r="A538">
        <f t="shared" si="58"/>
        <v>529</v>
      </c>
      <c r="B538" s="29"/>
      <c r="C538" s="30"/>
      <c r="D538" s="30"/>
      <c r="E538" s="30"/>
      <c r="F538" s="30"/>
      <c r="G538" s="2">
        <f t="shared" si="53"/>
        <v>0</v>
      </c>
      <c r="H538" s="30"/>
      <c r="I538" s="30"/>
      <c r="J538" s="30"/>
      <c r="K538" s="33" t="str">
        <f t="shared" si="55"/>
        <v/>
      </c>
      <c r="L538" s="30"/>
      <c r="M538" s="33" t="str">
        <f t="shared" si="56"/>
        <v/>
      </c>
      <c r="N538" s="36"/>
      <c r="O538" s="36"/>
      <c r="P538" s="30"/>
      <c r="Q538" s="34" t="str">
        <f t="shared" si="57"/>
        <v/>
      </c>
      <c r="R538" s="39"/>
      <c r="S538" s="32"/>
      <c r="T538" s="4" t="s">
        <v>0</v>
      </c>
      <c r="U538" s="25" t="str">
        <f t="shared" si="54"/>
        <v/>
      </c>
    </row>
    <row r="539" spans="1:21" x14ac:dyDescent="0.15">
      <c r="A539">
        <f t="shared" si="58"/>
        <v>530</v>
      </c>
      <c r="B539" s="29"/>
      <c r="C539" s="30"/>
      <c r="D539" s="30"/>
      <c r="E539" s="30"/>
      <c r="F539" s="30"/>
      <c r="G539" s="2">
        <f t="shared" si="53"/>
        <v>0</v>
      </c>
      <c r="H539" s="30"/>
      <c r="I539" s="30"/>
      <c r="J539" s="30"/>
      <c r="K539" s="33" t="str">
        <f t="shared" si="55"/>
        <v/>
      </c>
      <c r="L539" s="30"/>
      <c r="M539" s="33" t="str">
        <f t="shared" si="56"/>
        <v/>
      </c>
      <c r="N539" s="36"/>
      <c r="O539" s="36"/>
      <c r="P539" s="30"/>
      <c r="Q539" s="34" t="str">
        <f t="shared" si="57"/>
        <v/>
      </c>
      <c r="R539" s="39"/>
      <c r="S539" s="32"/>
      <c r="T539" s="4" t="s">
        <v>0</v>
      </c>
      <c r="U539" s="25" t="str">
        <f t="shared" si="54"/>
        <v/>
      </c>
    </row>
    <row r="540" spans="1:21" x14ac:dyDescent="0.15">
      <c r="A540">
        <f t="shared" si="58"/>
        <v>531</v>
      </c>
      <c r="B540" s="29"/>
      <c r="C540" s="30"/>
      <c r="D540" s="30"/>
      <c r="E540" s="30"/>
      <c r="F540" s="30"/>
      <c r="G540" s="2">
        <f t="shared" si="53"/>
        <v>0</v>
      </c>
      <c r="H540" s="30"/>
      <c r="I540" s="30"/>
      <c r="J540" s="30"/>
      <c r="K540" s="33" t="str">
        <f t="shared" si="55"/>
        <v/>
      </c>
      <c r="L540" s="30"/>
      <c r="M540" s="33" t="str">
        <f t="shared" si="56"/>
        <v/>
      </c>
      <c r="N540" s="36"/>
      <c r="O540" s="36"/>
      <c r="P540" s="30"/>
      <c r="Q540" s="34" t="str">
        <f t="shared" si="57"/>
        <v/>
      </c>
      <c r="R540" s="39"/>
      <c r="S540" s="32"/>
      <c r="T540" s="4" t="s">
        <v>0</v>
      </c>
      <c r="U540" s="25" t="str">
        <f t="shared" si="54"/>
        <v/>
      </c>
    </row>
    <row r="541" spans="1:21" x14ac:dyDescent="0.15">
      <c r="A541">
        <f t="shared" si="58"/>
        <v>532</v>
      </c>
      <c r="B541" s="29"/>
      <c r="C541" s="30"/>
      <c r="D541" s="30"/>
      <c r="E541" s="30"/>
      <c r="F541" s="30"/>
      <c r="G541" s="2">
        <f t="shared" si="53"/>
        <v>0</v>
      </c>
      <c r="H541" s="30"/>
      <c r="I541" s="30"/>
      <c r="J541" s="30"/>
      <c r="K541" s="33" t="str">
        <f t="shared" si="55"/>
        <v/>
      </c>
      <c r="L541" s="30"/>
      <c r="M541" s="33" t="str">
        <f t="shared" si="56"/>
        <v/>
      </c>
      <c r="N541" s="36"/>
      <c r="O541" s="36"/>
      <c r="P541" s="30"/>
      <c r="Q541" s="34" t="str">
        <f t="shared" si="57"/>
        <v/>
      </c>
      <c r="R541" s="39"/>
      <c r="S541" s="32"/>
      <c r="T541" s="4" t="s">
        <v>0</v>
      </c>
      <c r="U541" s="25" t="str">
        <f t="shared" si="54"/>
        <v/>
      </c>
    </row>
    <row r="542" spans="1:21" x14ac:dyDescent="0.15">
      <c r="A542">
        <f t="shared" si="58"/>
        <v>533</v>
      </c>
      <c r="B542" s="29"/>
      <c r="C542" s="30"/>
      <c r="D542" s="30"/>
      <c r="E542" s="30"/>
      <c r="F542" s="30"/>
      <c r="G542" s="2">
        <f t="shared" si="53"/>
        <v>0</v>
      </c>
      <c r="H542" s="30"/>
      <c r="I542" s="30"/>
      <c r="J542" s="30"/>
      <c r="K542" s="33" t="str">
        <f t="shared" si="55"/>
        <v/>
      </c>
      <c r="L542" s="30"/>
      <c r="M542" s="33" t="str">
        <f t="shared" si="56"/>
        <v/>
      </c>
      <c r="N542" s="36"/>
      <c r="O542" s="36"/>
      <c r="P542" s="30"/>
      <c r="Q542" s="34" t="str">
        <f t="shared" si="57"/>
        <v/>
      </c>
      <c r="R542" s="39"/>
      <c r="S542" s="32"/>
      <c r="T542" s="4" t="s">
        <v>0</v>
      </c>
      <c r="U542" s="25" t="str">
        <f t="shared" si="54"/>
        <v/>
      </c>
    </row>
    <row r="543" spans="1:21" x14ac:dyDescent="0.15">
      <c r="A543">
        <f t="shared" si="58"/>
        <v>534</v>
      </c>
      <c r="B543" s="29"/>
      <c r="C543" s="30"/>
      <c r="D543" s="30"/>
      <c r="E543" s="30"/>
      <c r="F543" s="30"/>
      <c r="G543" s="2">
        <f t="shared" si="53"/>
        <v>0</v>
      </c>
      <c r="H543" s="30"/>
      <c r="I543" s="30"/>
      <c r="J543" s="30"/>
      <c r="K543" s="33" t="str">
        <f t="shared" si="55"/>
        <v/>
      </c>
      <c r="L543" s="30"/>
      <c r="M543" s="33" t="str">
        <f t="shared" si="56"/>
        <v/>
      </c>
      <c r="N543" s="36"/>
      <c r="O543" s="36"/>
      <c r="P543" s="30"/>
      <c r="Q543" s="34" t="str">
        <f t="shared" si="57"/>
        <v/>
      </c>
      <c r="R543" s="39"/>
      <c r="S543" s="32"/>
      <c r="T543" s="4" t="s">
        <v>0</v>
      </c>
      <c r="U543" s="25" t="str">
        <f t="shared" si="54"/>
        <v/>
      </c>
    </row>
    <row r="544" spans="1:21" x14ac:dyDescent="0.15">
      <c r="A544">
        <f t="shared" si="58"/>
        <v>535</v>
      </c>
      <c r="B544" s="29"/>
      <c r="C544" s="30"/>
      <c r="D544" s="30"/>
      <c r="E544" s="30"/>
      <c r="F544" s="30"/>
      <c r="G544" s="2">
        <f t="shared" si="53"/>
        <v>0</v>
      </c>
      <c r="H544" s="30"/>
      <c r="I544" s="30"/>
      <c r="J544" s="30"/>
      <c r="K544" s="33" t="str">
        <f t="shared" si="55"/>
        <v/>
      </c>
      <c r="L544" s="30"/>
      <c r="M544" s="33" t="str">
        <f t="shared" si="56"/>
        <v/>
      </c>
      <c r="N544" s="36"/>
      <c r="O544" s="36"/>
      <c r="P544" s="30"/>
      <c r="Q544" s="34" t="str">
        <f t="shared" si="57"/>
        <v/>
      </c>
      <c r="R544" s="39"/>
      <c r="S544" s="32"/>
      <c r="T544" s="4" t="s">
        <v>0</v>
      </c>
      <c r="U544" s="25" t="str">
        <f t="shared" si="54"/>
        <v/>
      </c>
    </row>
    <row r="545" spans="1:21" x14ac:dyDescent="0.15">
      <c r="A545">
        <f t="shared" si="58"/>
        <v>536</v>
      </c>
      <c r="B545" s="29"/>
      <c r="C545" s="30"/>
      <c r="D545" s="30"/>
      <c r="E545" s="30"/>
      <c r="F545" s="30"/>
      <c r="G545" s="2">
        <f t="shared" si="53"/>
        <v>0</v>
      </c>
      <c r="H545" s="30"/>
      <c r="I545" s="30"/>
      <c r="J545" s="30"/>
      <c r="K545" s="33" t="str">
        <f t="shared" si="55"/>
        <v/>
      </c>
      <c r="L545" s="30"/>
      <c r="M545" s="33" t="str">
        <f t="shared" si="56"/>
        <v/>
      </c>
      <c r="N545" s="36"/>
      <c r="O545" s="36"/>
      <c r="P545" s="30"/>
      <c r="Q545" s="34" t="str">
        <f t="shared" si="57"/>
        <v/>
      </c>
      <c r="R545" s="39"/>
      <c r="S545" s="32"/>
      <c r="T545" s="4" t="s">
        <v>0</v>
      </c>
      <c r="U545" s="25" t="str">
        <f t="shared" si="54"/>
        <v/>
      </c>
    </row>
    <row r="546" spans="1:21" x14ac:dyDescent="0.15">
      <c r="A546">
        <f t="shared" si="58"/>
        <v>537</v>
      </c>
      <c r="B546" s="29"/>
      <c r="C546" s="30"/>
      <c r="D546" s="30"/>
      <c r="E546" s="30"/>
      <c r="F546" s="30"/>
      <c r="G546" s="2">
        <f t="shared" si="53"/>
        <v>0</v>
      </c>
      <c r="H546" s="30"/>
      <c r="I546" s="30"/>
      <c r="J546" s="30"/>
      <c r="K546" s="33" t="str">
        <f t="shared" si="55"/>
        <v/>
      </c>
      <c r="L546" s="30"/>
      <c r="M546" s="33" t="str">
        <f t="shared" si="56"/>
        <v/>
      </c>
      <c r="N546" s="36"/>
      <c r="O546" s="36"/>
      <c r="P546" s="30"/>
      <c r="Q546" s="34" t="str">
        <f t="shared" si="57"/>
        <v/>
      </c>
      <c r="R546" s="39"/>
      <c r="S546" s="32"/>
      <c r="T546" s="4" t="s">
        <v>0</v>
      </c>
      <c r="U546" s="25" t="str">
        <f t="shared" si="54"/>
        <v/>
      </c>
    </row>
    <row r="547" spans="1:21" x14ac:dyDescent="0.15">
      <c r="A547">
        <f t="shared" si="58"/>
        <v>538</v>
      </c>
      <c r="B547" s="29"/>
      <c r="C547" s="30"/>
      <c r="D547" s="30"/>
      <c r="E547" s="30"/>
      <c r="F547" s="30"/>
      <c r="G547" s="2">
        <f t="shared" si="53"/>
        <v>0</v>
      </c>
      <c r="H547" s="30"/>
      <c r="I547" s="30"/>
      <c r="J547" s="30"/>
      <c r="K547" s="33" t="str">
        <f t="shared" si="55"/>
        <v/>
      </c>
      <c r="L547" s="30"/>
      <c r="M547" s="33" t="str">
        <f t="shared" si="56"/>
        <v/>
      </c>
      <c r="N547" s="36"/>
      <c r="O547" s="36"/>
      <c r="P547" s="30"/>
      <c r="Q547" s="34" t="str">
        <f t="shared" si="57"/>
        <v/>
      </c>
      <c r="R547" s="39"/>
      <c r="S547" s="32"/>
      <c r="T547" s="4" t="s">
        <v>0</v>
      </c>
      <c r="U547" s="25" t="str">
        <f t="shared" si="54"/>
        <v/>
      </c>
    </row>
    <row r="548" spans="1:21" x14ac:dyDescent="0.15">
      <c r="A548">
        <f t="shared" si="58"/>
        <v>539</v>
      </c>
      <c r="B548" s="29"/>
      <c r="C548" s="30"/>
      <c r="D548" s="30"/>
      <c r="E548" s="30"/>
      <c r="F548" s="30"/>
      <c r="G548" s="2">
        <f t="shared" si="53"/>
        <v>0</v>
      </c>
      <c r="H548" s="30"/>
      <c r="I548" s="30"/>
      <c r="J548" s="30"/>
      <c r="K548" s="33" t="str">
        <f t="shared" si="55"/>
        <v/>
      </c>
      <c r="L548" s="30"/>
      <c r="M548" s="33" t="str">
        <f t="shared" si="56"/>
        <v/>
      </c>
      <c r="N548" s="36"/>
      <c r="O548" s="36"/>
      <c r="P548" s="30"/>
      <c r="Q548" s="34" t="str">
        <f t="shared" si="57"/>
        <v/>
      </c>
      <c r="R548" s="39"/>
      <c r="S548" s="32"/>
      <c r="T548" s="4" t="s">
        <v>0</v>
      </c>
      <c r="U548" s="25" t="str">
        <f t="shared" si="54"/>
        <v/>
      </c>
    </row>
    <row r="549" spans="1:21" x14ac:dyDescent="0.15">
      <c r="A549">
        <f t="shared" si="58"/>
        <v>540</v>
      </c>
      <c r="B549" s="29"/>
      <c r="C549" s="30"/>
      <c r="D549" s="30"/>
      <c r="E549" s="30"/>
      <c r="F549" s="30"/>
      <c r="G549" s="2">
        <f t="shared" si="53"/>
        <v>0</v>
      </c>
      <c r="H549" s="30"/>
      <c r="I549" s="30"/>
      <c r="J549" s="30"/>
      <c r="K549" s="33" t="str">
        <f t="shared" si="55"/>
        <v/>
      </c>
      <c r="L549" s="30"/>
      <c r="M549" s="33" t="str">
        <f t="shared" si="56"/>
        <v/>
      </c>
      <c r="N549" s="36"/>
      <c r="O549" s="36"/>
      <c r="P549" s="30"/>
      <c r="Q549" s="34" t="str">
        <f t="shared" si="57"/>
        <v/>
      </c>
      <c r="R549" s="39"/>
      <c r="S549" s="32"/>
      <c r="T549" s="4" t="s">
        <v>0</v>
      </c>
      <c r="U549" s="25" t="str">
        <f t="shared" si="54"/>
        <v/>
      </c>
    </row>
    <row r="550" spans="1:21" x14ac:dyDescent="0.15">
      <c r="A550">
        <f t="shared" si="58"/>
        <v>541</v>
      </c>
      <c r="B550" s="29"/>
      <c r="C550" s="30"/>
      <c r="D550" s="30"/>
      <c r="E550" s="30"/>
      <c r="F550" s="30"/>
      <c r="G550" s="2">
        <f t="shared" si="53"/>
        <v>0</v>
      </c>
      <c r="H550" s="30"/>
      <c r="I550" s="30"/>
      <c r="J550" s="30"/>
      <c r="K550" s="33" t="str">
        <f t="shared" si="55"/>
        <v/>
      </c>
      <c r="L550" s="30"/>
      <c r="M550" s="33" t="str">
        <f t="shared" si="56"/>
        <v/>
      </c>
      <c r="N550" s="36"/>
      <c r="O550" s="36"/>
      <c r="P550" s="30"/>
      <c r="Q550" s="34" t="str">
        <f t="shared" si="57"/>
        <v/>
      </c>
      <c r="R550" s="39"/>
      <c r="S550" s="32"/>
      <c r="T550" s="4" t="s">
        <v>0</v>
      </c>
      <c r="U550" s="25" t="str">
        <f t="shared" si="54"/>
        <v/>
      </c>
    </row>
    <row r="551" spans="1:21" x14ac:dyDescent="0.15">
      <c r="A551">
        <f t="shared" si="58"/>
        <v>542</v>
      </c>
      <c r="B551" s="29"/>
      <c r="C551" s="30"/>
      <c r="D551" s="30"/>
      <c r="E551" s="30"/>
      <c r="F551" s="30"/>
      <c r="G551" s="2">
        <f t="shared" si="53"/>
        <v>0</v>
      </c>
      <c r="H551" s="30"/>
      <c r="I551" s="30"/>
      <c r="J551" s="30"/>
      <c r="K551" s="33" t="str">
        <f t="shared" si="55"/>
        <v/>
      </c>
      <c r="L551" s="30"/>
      <c r="M551" s="33" t="str">
        <f t="shared" si="56"/>
        <v/>
      </c>
      <c r="N551" s="36"/>
      <c r="O551" s="36"/>
      <c r="P551" s="30"/>
      <c r="Q551" s="34" t="str">
        <f t="shared" si="57"/>
        <v/>
      </c>
      <c r="R551" s="39"/>
      <c r="S551" s="32"/>
      <c r="T551" s="4" t="s">
        <v>0</v>
      </c>
      <c r="U551" s="25" t="str">
        <f t="shared" si="54"/>
        <v/>
      </c>
    </row>
    <row r="552" spans="1:21" x14ac:dyDescent="0.15">
      <c r="A552">
        <f t="shared" si="58"/>
        <v>543</v>
      </c>
      <c r="B552" s="29"/>
      <c r="C552" s="30"/>
      <c r="D552" s="30"/>
      <c r="E552" s="30"/>
      <c r="F552" s="30"/>
      <c r="G552" s="2">
        <f t="shared" si="53"/>
        <v>0</v>
      </c>
      <c r="H552" s="30"/>
      <c r="I552" s="30"/>
      <c r="J552" s="30"/>
      <c r="K552" s="33" t="str">
        <f t="shared" si="55"/>
        <v/>
      </c>
      <c r="L552" s="30"/>
      <c r="M552" s="33" t="str">
        <f t="shared" si="56"/>
        <v/>
      </c>
      <c r="N552" s="36"/>
      <c r="O552" s="36"/>
      <c r="P552" s="30"/>
      <c r="Q552" s="34" t="str">
        <f t="shared" si="57"/>
        <v/>
      </c>
      <c r="R552" s="39"/>
      <c r="S552" s="32"/>
      <c r="T552" s="4" t="s">
        <v>0</v>
      </c>
      <c r="U552" s="25" t="str">
        <f t="shared" si="54"/>
        <v/>
      </c>
    </row>
    <row r="553" spans="1:21" x14ac:dyDescent="0.15">
      <c r="A553">
        <f t="shared" si="58"/>
        <v>544</v>
      </c>
      <c r="B553" s="29"/>
      <c r="C553" s="30"/>
      <c r="D553" s="30"/>
      <c r="E553" s="30"/>
      <c r="F553" s="30"/>
      <c r="G553" s="2">
        <f t="shared" si="53"/>
        <v>0</v>
      </c>
      <c r="H553" s="30"/>
      <c r="I553" s="30"/>
      <c r="J553" s="30"/>
      <c r="K553" s="33" t="str">
        <f t="shared" si="55"/>
        <v/>
      </c>
      <c r="L553" s="30"/>
      <c r="M553" s="33" t="str">
        <f t="shared" si="56"/>
        <v/>
      </c>
      <c r="N553" s="36"/>
      <c r="O553" s="36"/>
      <c r="P553" s="30"/>
      <c r="Q553" s="34" t="str">
        <f t="shared" si="57"/>
        <v/>
      </c>
      <c r="R553" s="39"/>
      <c r="S553" s="32"/>
      <c r="T553" s="4" t="s">
        <v>0</v>
      </c>
      <c r="U553" s="25" t="str">
        <f t="shared" si="54"/>
        <v/>
      </c>
    </row>
    <row r="554" spans="1:21" x14ac:dyDescent="0.15">
      <c r="A554">
        <f t="shared" si="58"/>
        <v>545</v>
      </c>
      <c r="B554" s="29"/>
      <c r="C554" s="30"/>
      <c r="D554" s="30"/>
      <c r="E554" s="30"/>
      <c r="F554" s="30"/>
      <c r="G554" s="2">
        <f t="shared" si="53"/>
        <v>0</v>
      </c>
      <c r="H554" s="30"/>
      <c r="I554" s="30"/>
      <c r="J554" s="30"/>
      <c r="K554" s="33" t="str">
        <f t="shared" si="55"/>
        <v/>
      </c>
      <c r="L554" s="30"/>
      <c r="M554" s="33" t="str">
        <f t="shared" si="56"/>
        <v/>
      </c>
      <c r="N554" s="36"/>
      <c r="O554" s="36"/>
      <c r="P554" s="30"/>
      <c r="Q554" s="34" t="str">
        <f t="shared" si="57"/>
        <v/>
      </c>
      <c r="R554" s="39"/>
      <c r="S554" s="32"/>
      <c r="T554" s="4" t="s">
        <v>0</v>
      </c>
      <c r="U554" s="25" t="str">
        <f t="shared" si="54"/>
        <v/>
      </c>
    </row>
    <row r="555" spans="1:21" x14ac:dyDescent="0.15">
      <c r="A555">
        <f t="shared" si="58"/>
        <v>546</v>
      </c>
      <c r="B555" s="29"/>
      <c r="C555" s="30"/>
      <c r="D555" s="30"/>
      <c r="E555" s="30"/>
      <c r="F555" s="30"/>
      <c r="G555" s="2">
        <f t="shared" si="53"/>
        <v>0</v>
      </c>
      <c r="H555" s="30"/>
      <c r="I555" s="30"/>
      <c r="J555" s="30"/>
      <c r="K555" s="33" t="str">
        <f t="shared" si="55"/>
        <v/>
      </c>
      <c r="L555" s="30"/>
      <c r="M555" s="33" t="str">
        <f t="shared" si="56"/>
        <v/>
      </c>
      <c r="N555" s="36"/>
      <c r="O555" s="36"/>
      <c r="P555" s="30"/>
      <c r="Q555" s="34" t="str">
        <f t="shared" si="57"/>
        <v/>
      </c>
      <c r="R555" s="39"/>
      <c r="S555" s="32"/>
      <c r="T555" s="4" t="s">
        <v>0</v>
      </c>
      <c r="U555" s="25" t="str">
        <f t="shared" si="54"/>
        <v/>
      </c>
    </row>
    <row r="556" spans="1:21" x14ac:dyDescent="0.15">
      <c r="A556">
        <f t="shared" si="58"/>
        <v>547</v>
      </c>
      <c r="B556" s="29"/>
      <c r="C556" s="30"/>
      <c r="D556" s="30"/>
      <c r="E556" s="30"/>
      <c r="F556" s="30"/>
      <c r="G556" s="2">
        <f t="shared" si="53"/>
        <v>0</v>
      </c>
      <c r="H556" s="30"/>
      <c r="I556" s="30"/>
      <c r="J556" s="30"/>
      <c r="K556" s="33" t="str">
        <f t="shared" si="55"/>
        <v/>
      </c>
      <c r="L556" s="30"/>
      <c r="M556" s="33" t="str">
        <f t="shared" si="56"/>
        <v/>
      </c>
      <c r="N556" s="36"/>
      <c r="O556" s="36"/>
      <c r="P556" s="30"/>
      <c r="Q556" s="34" t="str">
        <f t="shared" si="57"/>
        <v/>
      </c>
      <c r="R556" s="39"/>
      <c r="S556" s="32"/>
      <c r="T556" s="4" t="s">
        <v>0</v>
      </c>
      <c r="U556" s="25" t="str">
        <f t="shared" si="54"/>
        <v/>
      </c>
    </row>
    <row r="557" spans="1:21" x14ac:dyDescent="0.15">
      <c r="A557">
        <f t="shared" si="58"/>
        <v>548</v>
      </c>
      <c r="B557" s="29"/>
      <c r="C557" s="30"/>
      <c r="D557" s="30"/>
      <c r="E557" s="30"/>
      <c r="F557" s="30"/>
      <c r="G557" s="2">
        <f t="shared" si="53"/>
        <v>0</v>
      </c>
      <c r="H557" s="30"/>
      <c r="I557" s="30"/>
      <c r="J557" s="30"/>
      <c r="K557" s="33" t="str">
        <f t="shared" si="55"/>
        <v/>
      </c>
      <c r="L557" s="30"/>
      <c r="M557" s="33" t="str">
        <f t="shared" si="56"/>
        <v/>
      </c>
      <c r="N557" s="36"/>
      <c r="O557" s="36"/>
      <c r="P557" s="30"/>
      <c r="Q557" s="34" t="str">
        <f t="shared" si="57"/>
        <v/>
      </c>
      <c r="R557" s="39"/>
      <c r="S557" s="32"/>
      <c r="T557" s="4" t="s">
        <v>0</v>
      </c>
      <c r="U557" s="25" t="str">
        <f t="shared" si="54"/>
        <v/>
      </c>
    </row>
    <row r="558" spans="1:21" x14ac:dyDescent="0.15">
      <c r="A558">
        <f t="shared" si="58"/>
        <v>549</v>
      </c>
      <c r="B558" s="29"/>
      <c r="C558" s="30"/>
      <c r="D558" s="30"/>
      <c r="E558" s="30"/>
      <c r="F558" s="30"/>
      <c r="G558" s="2">
        <f t="shared" si="53"/>
        <v>0</v>
      </c>
      <c r="H558" s="30"/>
      <c r="I558" s="30"/>
      <c r="J558" s="30"/>
      <c r="K558" s="33" t="str">
        <f t="shared" si="55"/>
        <v/>
      </c>
      <c r="L558" s="30"/>
      <c r="M558" s="33" t="str">
        <f t="shared" si="56"/>
        <v/>
      </c>
      <c r="N558" s="36"/>
      <c r="O558" s="36"/>
      <c r="P558" s="30"/>
      <c r="Q558" s="34" t="str">
        <f t="shared" si="57"/>
        <v/>
      </c>
      <c r="R558" s="39"/>
      <c r="S558" s="32"/>
      <c r="T558" s="4" t="s">
        <v>0</v>
      </c>
      <c r="U558" s="25" t="str">
        <f t="shared" si="54"/>
        <v/>
      </c>
    </row>
    <row r="559" spans="1:21" x14ac:dyDescent="0.15">
      <c r="A559">
        <f t="shared" si="58"/>
        <v>550</v>
      </c>
      <c r="B559" s="29"/>
      <c r="C559" s="30"/>
      <c r="D559" s="30"/>
      <c r="E559" s="30"/>
      <c r="F559" s="30"/>
      <c r="G559" s="2">
        <f t="shared" si="53"/>
        <v>0</v>
      </c>
      <c r="H559" s="30"/>
      <c r="I559" s="30"/>
      <c r="J559" s="30"/>
      <c r="K559" s="33" t="str">
        <f t="shared" si="55"/>
        <v/>
      </c>
      <c r="L559" s="30"/>
      <c r="M559" s="33" t="str">
        <f t="shared" si="56"/>
        <v/>
      </c>
      <c r="N559" s="36"/>
      <c r="O559" s="36"/>
      <c r="P559" s="30"/>
      <c r="Q559" s="34" t="str">
        <f t="shared" si="57"/>
        <v/>
      </c>
      <c r="R559" s="39"/>
      <c r="S559" s="32"/>
      <c r="T559" s="4" t="s">
        <v>0</v>
      </c>
      <c r="U559" s="25" t="str">
        <f t="shared" si="54"/>
        <v/>
      </c>
    </row>
    <row r="560" spans="1:21" x14ac:dyDescent="0.15">
      <c r="A560">
        <f t="shared" si="58"/>
        <v>551</v>
      </c>
      <c r="B560" s="29"/>
      <c r="C560" s="30"/>
      <c r="D560" s="30"/>
      <c r="E560" s="30"/>
      <c r="F560" s="30"/>
      <c r="G560" s="2">
        <f t="shared" si="53"/>
        <v>0</v>
      </c>
      <c r="H560" s="30"/>
      <c r="I560" s="30"/>
      <c r="J560" s="30"/>
      <c r="K560" s="33" t="str">
        <f t="shared" si="55"/>
        <v/>
      </c>
      <c r="L560" s="30"/>
      <c r="M560" s="33" t="str">
        <f t="shared" si="56"/>
        <v/>
      </c>
      <c r="N560" s="36"/>
      <c r="O560" s="36"/>
      <c r="P560" s="30"/>
      <c r="Q560" s="34" t="str">
        <f t="shared" si="57"/>
        <v/>
      </c>
      <c r="R560" s="39"/>
      <c r="S560" s="32"/>
      <c r="T560" s="4" t="s">
        <v>0</v>
      </c>
      <c r="U560" s="25" t="str">
        <f t="shared" si="54"/>
        <v/>
      </c>
    </row>
    <row r="561" spans="1:21" x14ac:dyDescent="0.15">
      <c r="A561">
        <f t="shared" si="58"/>
        <v>552</v>
      </c>
      <c r="B561" s="29"/>
      <c r="C561" s="30"/>
      <c r="D561" s="30"/>
      <c r="E561" s="30"/>
      <c r="F561" s="30"/>
      <c r="G561" s="2">
        <f t="shared" si="53"/>
        <v>0</v>
      </c>
      <c r="H561" s="30"/>
      <c r="I561" s="30"/>
      <c r="J561" s="30"/>
      <c r="K561" s="33" t="str">
        <f t="shared" si="55"/>
        <v/>
      </c>
      <c r="L561" s="30"/>
      <c r="M561" s="33" t="str">
        <f t="shared" si="56"/>
        <v/>
      </c>
      <c r="N561" s="36"/>
      <c r="O561" s="36"/>
      <c r="P561" s="30"/>
      <c r="Q561" s="34" t="str">
        <f t="shared" si="57"/>
        <v/>
      </c>
      <c r="R561" s="39"/>
      <c r="S561" s="32"/>
      <c r="T561" s="4" t="s">
        <v>0</v>
      </c>
      <c r="U561" s="25" t="str">
        <f t="shared" si="54"/>
        <v/>
      </c>
    </row>
    <row r="562" spans="1:21" x14ac:dyDescent="0.15">
      <c r="A562">
        <f t="shared" si="58"/>
        <v>553</v>
      </c>
      <c r="B562" s="29"/>
      <c r="C562" s="30"/>
      <c r="D562" s="30"/>
      <c r="E562" s="30"/>
      <c r="F562" s="30"/>
      <c r="G562" s="2">
        <f t="shared" si="53"/>
        <v>0</v>
      </c>
      <c r="H562" s="30"/>
      <c r="I562" s="30"/>
      <c r="J562" s="30"/>
      <c r="K562" s="33" t="str">
        <f t="shared" si="55"/>
        <v/>
      </c>
      <c r="L562" s="30"/>
      <c r="M562" s="33" t="str">
        <f t="shared" si="56"/>
        <v/>
      </c>
      <c r="N562" s="36"/>
      <c r="O562" s="36"/>
      <c r="P562" s="30"/>
      <c r="Q562" s="34" t="str">
        <f t="shared" si="57"/>
        <v/>
      </c>
      <c r="R562" s="39"/>
      <c r="S562" s="32"/>
      <c r="T562" s="4" t="s">
        <v>0</v>
      </c>
      <c r="U562" s="25" t="str">
        <f t="shared" si="54"/>
        <v/>
      </c>
    </row>
    <row r="563" spans="1:21" x14ac:dyDescent="0.15">
      <c r="A563">
        <f t="shared" si="58"/>
        <v>554</v>
      </c>
      <c r="B563" s="29"/>
      <c r="C563" s="30"/>
      <c r="D563" s="30"/>
      <c r="E563" s="30"/>
      <c r="F563" s="30"/>
      <c r="G563" s="2">
        <f t="shared" si="53"/>
        <v>0</v>
      </c>
      <c r="H563" s="30"/>
      <c r="I563" s="30"/>
      <c r="J563" s="30"/>
      <c r="K563" s="33" t="str">
        <f t="shared" si="55"/>
        <v/>
      </c>
      <c r="L563" s="30"/>
      <c r="M563" s="33" t="str">
        <f t="shared" si="56"/>
        <v/>
      </c>
      <c r="N563" s="36"/>
      <c r="O563" s="36"/>
      <c r="P563" s="30"/>
      <c r="Q563" s="34" t="str">
        <f t="shared" si="57"/>
        <v/>
      </c>
      <c r="R563" s="39"/>
      <c r="S563" s="32"/>
      <c r="T563" s="4" t="s">
        <v>0</v>
      </c>
      <c r="U563" s="25" t="str">
        <f t="shared" si="54"/>
        <v/>
      </c>
    </row>
    <row r="564" spans="1:21" x14ac:dyDescent="0.15">
      <c r="A564">
        <f t="shared" si="58"/>
        <v>555</v>
      </c>
      <c r="B564" s="29"/>
      <c r="C564" s="30"/>
      <c r="D564" s="30"/>
      <c r="E564" s="30"/>
      <c r="F564" s="30"/>
      <c r="G564" s="2">
        <f t="shared" si="53"/>
        <v>0</v>
      </c>
      <c r="H564" s="30"/>
      <c r="I564" s="30"/>
      <c r="J564" s="30"/>
      <c r="K564" s="33" t="str">
        <f t="shared" si="55"/>
        <v/>
      </c>
      <c r="L564" s="30"/>
      <c r="M564" s="33" t="str">
        <f t="shared" si="56"/>
        <v/>
      </c>
      <c r="N564" s="36"/>
      <c r="O564" s="36"/>
      <c r="P564" s="30"/>
      <c r="Q564" s="34" t="str">
        <f t="shared" si="57"/>
        <v/>
      </c>
      <c r="R564" s="39"/>
      <c r="S564" s="32"/>
      <c r="T564" s="4" t="s">
        <v>0</v>
      </c>
      <c r="U564" s="25" t="str">
        <f t="shared" si="54"/>
        <v/>
      </c>
    </row>
    <row r="565" spans="1:21" x14ac:dyDescent="0.15">
      <c r="A565">
        <f t="shared" si="58"/>
        <v>556</v>
      </c>
      <c r="B565" s="29"/>
      <c r="C565" s="30"/>
      <c r="D565" s="30"/>
      <c r="E565" s="30"/>
      <c r="F565" s="30"/>
      <c r="G565" s="2">
        <f t="shared" ref="G565:G628" si="59">LENB(E565)+LENB(F565)</f>
        <v>0</v>
      </c>
      <c r="H565" s="30"/>
      <c r="I565" s="30"/>
      <c r="J565" s="30"/>
      <c r="K565" s="33" t="str">
        <f t="shared" si="55"/>
        <v/>
      </c>
      <c r="L565" s="30"/>
      <c r="M565" s="33" t="str">
        <f t="shared" si="56"/>
        <v/>
      </c>
      <c r="N565" s="36"/>
      <c r="O565" s="36"/>
      <c r="P565" s="30"/>
      <c r="Q565" s="34" t="str">
        <f t="shared" si="57"/>
        <v/>
      </c>
      <c r="R565" s="39"/>
      <c r="S565" s="32"/>
      <c r="T565" s="4" t="s">
        <v>0</v>
      </c>
      <c r="U565" s="25" t="str">
        <f t="shared" ref="U565:U628" si="60">IF(B565="●","あわせて同日付の適用終了通知書もご提出ください","")</f>
        <v/>
      </c>
    </row>
    <row r="566" spans="1:21" x14ac:dyDescent="0.15">
      <c r="A566">
        <f t="shared" si="58"/>
        <v>557</v>
      </c>
      <c r="B566" s="29"/>
      <c r="C566" s="30"/>
      <c r="D566" s="30"/>
      <c r="E566" s="30"/>
      <c r="F566" s="30"/>
      <c r="G566" s="2">
        <f t="shared" si="59"/>
        <v>0</v>
      </c>
      <c r="H566" s="30"/>
      <c r="I566" s="30"/>
      <c r="J566" s="30"/>
      <c r="K566" s="33" t="str">
        <f t="shared" si="55"/>
        <v/>
      </c>
      <c r="L566" s="30"/>
      <c r="M566" s="33" t="str">
        <f t="shared" si="56"/>
        <v/>
      </c>
      <c r="N566" s="36"/>
      <c r="O566" s="36"/>
      <c r="P566" s="30"/>
      <c r="Q566" s="34" t="str">
        <f t="shared" si="57"/>
        <v/>
      </c>
      <c r="R566" s="39"/>
      <c r="S566" s="32"/>
      <c r="T566" s="4" t="s">
        <v>0</v>
      </c>
      <c r="U566" s="25" t="str">
        <f t="shared" si="60"/>
        <v/>
      </c>
    </row>
    <row r="567" spans="1:21" x14ac:dyDescent="0.15">
      <c r="A567">
        <f t="shared" si="58"/>
        <v>558</v>
      </c>
      <c r="B567" s="29"/>
      <c r="C567" s="30"/>
      <c r="D567" s="30"/>
      <c r="E567" s="30"/>
      <c r="F567" s="30"/>
      <c r="G567" s="2">
        <f t="shared" si="59"/>
        <v>0</v>
      </c>
      <c r="H567" s="30"/>
      <c r="I567" s="30"/>
      <c r="J567" s="30"/>
      <c r="K567" s="33" t="str">
        <f t="shared" si="55"/>
        <v/>
      </c>
      <c r="L567" s="30"/>
      <c r="M567" s="33" t="str">
        <f t="shared" si="56"/>
        <v/>
      </c>
      <c r="N567" s="36"/>
      <c r="O567" s="36"/>
      <c r="P567" s="30"/>
      <c r="Q567" s="34" t="str">
        <f t="shared" si="57"/>
        <v/>
      </c>
      <c r="R567" s="39"/>
      <c r="S567" s="32"/>
      <c r="T567" s="4" t="s">
        <v>0</v>
      </c>
      <c r="U567" s="25" t="str">
        <f t="shared" si="60"/>
        <v/>
      </c>
    </row>
    <row r="568" spans="1:21" x14ac:dyDescent="0.15">
      <c r="A568">
        <f t="shared" si="58"/>
        <v>559</v>
      </c>
      <c r="B568" s="29"/>
      <c r="C568" s="30"/>
      <c r="D568" s="30"/>
      <c r="E568" s="30"/>
      <c r="F568" s="30"/>
      <c r="G568" s="2">
        <f t="shared" si="59"/>
        <v>0</v>
      </c>
      <c r="H568" s="30"/>
      <c r="I568" s="30"/>
      <c r="J568" s="30"/>
      <c r="K568" s="33" t="str">
        <f t="shared" si="55"/>
        <v/>
      </c>
      <c r="L568" s="30"/>
      <c r="M568" s="33" t="str">
        <f t="shared" si="56"/>
        <v/>
      </c>
      <c r="N568" s="36"/>
      <c r="O568" s="36"/>
      <c r="P568" s="30"/>
      <c r="Q568" s="34" t="str">
        <f t="shared" si="57"/>
        <v/>
      </c>
      <c r="R568" s="39"/>
      <c r="S568" s="32"/>
      <c r="T568" s="4" t="s">
        <v>0</v>
      </c>
      <c r="U568" s="25" t="str">
        <f t="shared" si="60"/>
        <v/>
      </c>
    </row>
    <row r="569" spans="1:21" x14ac:dyDescent="0.15">
      <c r="A569">
        <f t="shared" si="58"/>
        <v>560</v>
      </c>
      <c r="B569" s="29"/>
      <c r="C569" s="30"/>
      <c r="D569" s="30"/>
      <c r="E569" s="30"/>
      <c r="F569" s="30"/>
      <c r="G569" s="2">
        <f t="shared" si="59"/>
        <v>0</v>
      </c>
      <c r="H569" s="30"/>
      <c r="I569" s="30"/>
      <c r="J569" s="30"/>
      <c r="K569" s="33" t="str">
        <f t="shared" si="55"/>
        <v/>
      </c>
      <c r="L569" s="30"/>
      <c r="M569" s="33" t="str">
        <f t="shared" si="56"/>
        <v/>
      </c>
      <c r="N569" s="36"/>
      <c r="O569" s="36"/>
      <c r="P569" s="30"/>
      <c r="Q569" s="34" t="str">
        <f t="shared" si="57"/>
        <v/>
      </c>
      <c r="R569" s="39"/>
      <c r="S569" s="32"/>
      <c r="T569" s="4" t="s">
        <v>0</v>
      </c>
      <c r="U569" s="25" t="str">
        <f t="shared" si="60"/>
        <v/>
      </c>
    </row>
    <row r="570" spans="1:21" x14ac:dyDescent="0.15">
      <c r="A570">
        <f t="shared" si="58"/>
        <v>561</v>
      </c>
      <c r="B570" s="29"/>
      <c r="C570" s="30"/>
      <c r="D570" s="30"/>
      <c r="E570" s="30"/>
      <c r="F570" s="30"/>
      <c r="G570" s="2">
        <f t="shared" si="59"/>
        <v>0</v>
      </c>
      <c r="H570" s="30"/>
      <c r="I570" s="30"/>
      <c r="J570" s="30"/>
      <c r="K570" s="33" t="str">
        <f t="shared" si="55"/>
        <v/>
      </c>
      <c r="L570" s="30"/>
      <c r="M570" s="33" t="str">
        <f t="shared" si="56"/>
        <v/>
      </c>
      <c r="N570" s="36"/>
      <c r="O570" s="36"/>
      <c r="P570" s="30"/>
      <c r="Q570" s="34" t="str">
        <f t="shared" si="57"/>
        <v/>
      </c>
      <c r="R570" s="39"/>
      <c r="S570" s="32"/>
      <c r="T570" s="4" t="s">
        <v>0</v>
      </c>
      <c r="U570" s="25" t="str">
        <f t="shared" si="60"/>
        <v/>
      </c>
    </row>
    <row r="571" spans="1:21" x14ac:dyDescent="0.15">
      <c r="A571">
        <f t="shared" si="58"/>
        <v>562</v>
      </c>
      <c r="B571" s="29"/>
      <c r="C571" s="30"/>
      <c r="D571" s="30"/>
      <c r="E571" s="30"/>
      <c r="F571" s="30"/>
      <c r="G571" s="2">
        <f t="shared" si="59"/>
        <v>0</v>
      </c>
      <c r="H571" s="30"/>
      <c r="I571" s="30"/>
      <c r="J571" s="30"/>
      <c r="K571" s="33" t="str">
        <f t="shared" si="55"/>
        <v/>
      </c>
      <c r="L571" s="30"/>
      <c r="M571" s="33" t="str">
        <f t="shared" si="56"/>
        <v/>
      </c>
      <c r="N571" s="36"/>
      <c r="O571" s="36"/>
      <c r="P571" s="30"/>
      <c r="Q571" s="34" t="str">
        <f t="shared" si="57"/>
        <v/>
      </c>
      <c r="R571" s="39"/>
      <c r="S571" s="32"/>
      <c r="T571" s="4" t="s">
        <v>0</v>
      </c>
      <c r="U571" s="25" t="str">
        <f t="shared" si="60"/>
        <v/>
      </c>
    </row>
    <row r="572" spans="1:21" x14ac:dyDescent="0.15">
      <c r="A572">
        <f t="shared" si="58"/>
        <v>563</v>
      </c>
      <c r="B572" s="29"/>
      <c r="C572" s="30"/>
      <c r="D572" s="30"/>
      <c r="E572" s="30"/>
      <c r="F572" s="30"/>
      <c r="G572" s="2">
        <f t="shared" si="59"/>
        <v>0</v>
      </c>
      <c r="H572" s="30"/>
      <c r="I572" s="30"/>
      <c r="J572" s="30"/>
      <c r="K572" s="33" t="str">
        <f t="shared" si="55"/>
        <v/>
      </c>
      <c r="L572" s="30"/>
      <c r="M572" s="33" t="str">
        <f t="shared" si="56"/>
        <v/>
      </c>
      <c r="N572" s="36"/>
      <c r="O572" s="36"/>
      <c r="P572" s="30"/>
      <c r="Q572" s="34" t="str">
        <f t="shared" si="57"/>
        <v/>
      </c>
      <c r="R572" s="39"/>
      <c r="S572" s="32"/>
      <c r="T572" s="4" t="s">
        <v>0</v>
      </c>
      <c r="U572" s="25" t="str">
        <f t="shared" si="60"/>
        <v/>
      </c>
    </row>
    <row r="573" spans="1:21" x14ac:dyDescent="0.15">
      <c r="A573">
        <f t="shared" si="58"/>
        <v>564</v>
      </c>
      <c r="B573" s="29"/>
      <c r="C573" s="30"/>
      <c r="D573" s="30"/>
      <c r="E573" s="30"/>
      <c r="F573" s="30"/>
      <c r="G573" s="2">
        <f t="shared" si="59"/>
        <v>0</v>
      </c>
      <c r="H573" s="30"/>
      <c r="I573" s="30"/>
      <c r="J573" s="30"/>
      <c r="K573" s="33" t="str">
        <f t="shared" si="55"/>
        <v/>
      </c>
      <c r="L573" s="30"/>
      <c r="M573" s="33" t="str">
        <f t="shared" si="56"/>
        <v/>
      </c>
      <c r="N573" s="36"/>
      <c r="O573" s="36"/>
      <c r="P573" s="30"/>
      <c r="Q573" s="34" t="str">
        <f t="shared" si="57"/>
        <v/>
      </c>
      <c r="R573" s="39"/>
      <c r="S573" s="32"/>
      <c r="T573" s="4" t="s">
        <v>0</v>
      </c>
      <c r="U573" s="25" t="str">
        <f t="shared" si="60"/>
        <v/>
      </c>
    </row>
    <row r="574" spans="1:21" x14ac:dyDescent="0.15">
      <c r="A574">
        <f t="shared" si="58"/>
        <v>565</v>
      </c>
      <c r="B574" s="29"/>
      <c r="C574" s="30"/>
      <c r="D574" s="30"/>
      <c r="E574" s="30"/>
      <c r="F574" s="30"/>
      <c r="G574" s="2">
        <f t="shared" si="59"/>
        <v>0</v>
      </c>
      <c r="H574" s="30"/>
      <c r="I574" s="30"/>
      <c r="J574" s="30"/>
      <c r="K574" s="33" t="str">
        <f t="shared" si="55"/>
        <v/>
      </c>
      <c r="L574" s="30"/>
      <c r="M574" s="33" t="str">
        <f t="shared" si="56"/>
        <v/>
      </c>
      <c r="N574" s="36"/>
      <c r="O574" s="36"/>
      <c r="P574" s="30"/>
      <c r="Q574" s="34" t="str">
        <f t="shared" si="57"/>
        <v/>
      </c>
      <c r="R574" s="39"/>
      <c r="S574" s="32"/>
      <c r="T574" s="4" t="s">
        <v>0</v>
      </c>
      <c r="U574" s="25" t="str">
        <f t="shared" si="60"/>
        <v/>
      </c>
    </row>
    <row r="575" spans="1:21" x14ac:dyDescent="0.15">
      <c r="A575">
        <f t="shared" si="58"/>
        <v>566</v>
      </c>
      <c r="B575" s="29"/>
      <c r="C575" s="30"/>
      <c r="D575" s="30"/>
      <c r="E575" s="30"/>
      <c r="F575" s="30"/>
      <c r="G575" s="2">
        <f t="shared" si="59"/>
        <v>0</v>
      </c>
      <c r="H575" s="30"/>
      <c r="I575" s="30"/>
      <c r="J575" s="30"/>
      <c r="K575" s="33" t="str">
        <f t="shared" si="55"/>
        <v/>
      </c>
      <c r="L575" s="30"/>
      <c r="M575" s="33" t="str">
        <f t="shared" si="56"/>
        <v/>
      </c>
      <c r="N575" s="36"/>
      <c r="O575" s="36"/>
      <c r="P575" s="30"/>
      <c r="Q575" s="34" t="str">
        <f t="shared" si="57"/>
        <v/>
      </c>
      <c r="R575" s="39"/>
      <c r="S575" s="32"/>
      <c r="T575" s="4" t="s">
        <v>0</v>
      </c>
      <c r="U575" s="25" t="str">
        <f t="shared" si="60"/>
        <v/>
      </c>
    </row>
    <row r="576" spans="1:21" x14ac:dyDescent="0.15">
      <c r="A576">
        <f t="shared" si="58"/>
        <v>567</v>
      </c>
      <c r="B576" s="29"/>
      <c r="C576" s="30"/>
      <c r="D576" s="30"/>
      <c r="E576" s="30"/>
      <c r="F576" s="30"/>
      <c r="G576" s="2">
        <f t="shared" si="59"/>
        <v>0</v>
      </c>
      <c r="H576" s="30"/>
      <c r="I576" s="30"/>
      <c r="J576" s="30"/>
      <c r="K576" s="33" t="str">
        <f t="shared" si="55"/>
        <v/>
      </c>
      <c r="L576" s="30"/>
      <c r="M576" s="33" t="str">
        <f t="shared" si="56"/>
        <v/>
      </c>
      <c r="N576" s="36"/>
      <c r="O576" s="36"/>
      <c r="P576" s="30"/>
      <c r="Q576" s="34" t="str">
        <f t="shared" si="57"/>
        <v/>
      </c>
      <c r="R576" s="39"/>
      <c r="S576" s="32"/>
      <c r="T576" s="4" t="s">
        <v>0</v>
      </c>
      <c r="U576" s="25" t="str">
        <f t="shared" si="60"/>
        <v/>
      </c>
    </row>
    <row r="577" spans="1:21" x14ac:dyDescent="0.15">
      <c r="A577">
        <f t="shared" si="58"/>
        <v>568</v>
      </c>
      <c r="B577" s="29"/>
      <c r="C577" s="30"/>
      <c r="D577" s="30"/>
      <c r="E577" s="30"/>
      <c r="F577" s="30"/>
      <c r="G577" s="2">
        <f t="shared" si="59"/>
        <v>0</v>
      </c>
      <c r="H577" s="30"/>
      <c r="I577" s="30"/>
      <c r="J577" s="30"/>
      <c r="K577" s="33" t="str">
        <f t="shared" si="55"/>
        <v/>
      </c>
      <c r="L577" s="30"/>
      <c r="M577" s="33" t="str">
        <f t="shared" si="56"/>
        <v/>
      </c>
      <c r="N577" s="36"/>
      <c r="O577" s="36"/>
      <c r="P577" s="30"/>
      <c r="Q577" s="34" t="str">
        <f t="shared" si="57"/>
        <v/>
      </c>
      <c r="R577" s="39"/>
      <c r="S577" s="32"/>
      <c r="T577" s="4" t="s">
        <v>0</v>
      </c>
      <c r="U577" s="25" t="str">
        <f t="shared" si="60"/>
        <v/>
      </c>
    </row>
    <row r="578" spans="1:21" x14ac:dyDescent="0.15">
      <c r="A578">
        <f t="shared" si="58"/>
        <v>569</v>
      </c>
      <c r="B578" s="29"/>
      <c r="C578" s="30"/>
      <c r="D578" s="30"/>
      <c r="E578" s="30"/>
      <c r="F578" s="30"/>
      <c r="G578" s="2">
        <f t="shared" si="59"/>
        <v>0</v>
      </c>
      <c r="H578" s="30"/>
      <c r="I578" s="30"/>
      <c r="J578" s="30"/>
      <c r="K578" s="33" t="str">
        <f t="shared" si="55"/>
        <v/>
      </c>
      <c r="L578" s="30"/>
      <c r="M578" s="33" t="str">
        <f t="shared" si="56"/>
        <v/>
      </c>
      <c r="N578" s="36"/>
      <c r="O578" s="36"/>
      <c r="P578" s="30"/>
      <c r="Q578" s="34" t="str">
        <f t="shared" si="57"/>
        <v/>
      </c>
      <c r="R578" s="39"/>
      <c r="S578" s="32"/>
      <c r="T578" s="4" t="s">
        <v>0</v>
      </c>
      <c r="U578" s="25" t="str">
        <f t="shared" si="60"/>
        <v/>
      </c>
    </row>
    <row r="579" spans="1:21" x14ac:dyDescent="0.15">
      <c r="A579">
        <f t="shared" si="58"/>
        <v>570</v>
      </c>
      <c r="B579" s="29"/>
      <c r="C579" s="30"/>
      <c r="D579" s="30"/>
      <c r="E579" s="30"/>
      <c r="F579" s="30"/>
      <c r="G579" s="2">
        <f t="shared" si="59"/>
        <v>0</v>
      </c>
      <c r="H579" s="30"/>
      <c r="I579" s="30"/>
      <c r="J579" s="30"/>
      <c r="K579" s="33" t="str">
        <f t="shared" si="55"/>
        <v/>
      </c>
      <c r="L579" s="30"/>
      <c r="M579" s="33" t="str">
        <f t="shared" si="56"/>
        <v/>
      </c>
      <c r="N579" s="36"/>
      <c r="O579" s="36"/>
      <c r="P579" s="30"/>
      <c r="Q579" s="34" t="str">
        <f t="shared" si="57"/>
        <v/>
      </c>
      <c r="R579" s="39"/>
      <c r="S579" s="32"/>
      <c r="T579" s="4" t="s">
        <v>0</v>
      </c>
      <c r="U579" s="25" t="str">
        <f t="shared" si="60"/>
        <v/>
      </c>
    </row>
    <row r="580" spans="1:21" x14ac:dyDescent="0.15">
      <c r="A580">
        <f t="shared" si="58"/>
        <v>571</v>
      </c>
      <c r="B580" s="29"/>
      <c r="C580" s="30"/>
      <c r="D580" s="30"/>
      <c r="E580" s="30"/>
      <c r="F580" s="30"/>
      <c r="G580" s="2">
        <f t="shared" si="59"/>
        <v>0</v>
      </c>
      <c r="H580" s="30"/>
      <c r="I580" s="30"/>
      <c r="J580" s="30"/>
      <c r="K580" s="33" t="str">
        <f t="shared" si="55"/>
        <v/>
      </c>
      <c r="L580" s="30"/>
      <c r="M580" s="33" t="str">
        <f t="shared" si="56"/>
        <v/>
      </c>
      <c r="N580" s="36"/>
      <c r="O580" s="36"/>
      <c r="P580" s="30"/>
      <c r="Q580" s="34" t="str">
        <f t="shared" si="57"/>
        <v/>
      </c>
      <c r="R580" s="39"/>
      <c r="S580" s="32"/>
      <c r="T580" s="4" t="s">
        <v>0</v>
      </c>
      <c r="U580" s="25" t="str">
        <f t="shared" si="60"/>
        <v/>
      </c>
    </row>
    <row r="581" spans="1:21" x14ac:dyDescent="0.15">
      <c r="A581">
        <f t="shared" si="58"/>
        <v>572</v>
      </c>
      <c r="B581" s="29"/>
      <c r="C581" s="30"/>
      <c r="D581" s="30"/>
      <c r="E581" s="30"/>
      <c r="F581" s="30"/>
      <c r="G581" s="2">
        <f t="shared" si="59"/>
        <v>0</v>
      </c>
      <c r="H581" s="30"/>
      <c r="I581" s="30"/>
      <c r="J581" s="30"/>
      <c r="K581" s="33" t="str">
        <f t="shared" si="55"/>
        <v/>
      </c>
      <c r="L581" s="30"/>
      <c r="M581" s="33" t="str">
        <f t="shared" si="56"/>
        <v/>
      </c>
      <c r="N581" s="36"/>
      <c r="O581" s="36"/>
      <c r="P581" s="30"/>
      <c r="Q581" s="34" t="str">
        <f t="shared" si="57"/>
        <v/>
      </c>
      <c r="R581" s="39"/>
      <c r="S581" s="32"/>
      <c r="T581" s="4" t="s">
        <v>0</v>
      </c>
      <c r="U581" s="25" t="str">
        <f t="shared" si="60"/>
        <v/>
      </c>
    </row>
    <row r="582" spans="1:21" x14ac:dyDescent="0.15">
      <c r="A582">
        <f t="shared" si="58"/>
        <v>573</v>
      </c>
      <c r="B582" s="29"/>
      <c r="C582" s="30"/>
      <c r="D582" s="30"/>
      <c r="E582" s="30"/>
      <c r="F582" s="30"/>
      <c r="G582" s="2">
        <f t="shared" si="59"/>
        <v>0</v>
      </c>
      <c r="H582" s="30"/>
      <c r="I582" s="30"/>
      <c r="J582" s="30"/>
      <c r="K582" s="33" t="str">
        <f t="shared" si="55"/>
        <v/>
      </c>
      <c r="L582" s="30"/>
      <c r="M582" s="33" t="str">
        <f t="shared" si="56"/>
        <v/>
      </c>
      <c r="N582" s="36"/>
      <c r="O582" s="36"/>
      <c r="P582" s="30"/>
      <c r="Q582" s="34" t="str">
        <f t="shared" si="57"/>
        <v/>
      </c>
      <c r="R582" s="39"/>
      <c r="S582" s="32"/>
      <c r="T582" s="4" t="s">
        <v>0</v>
      </c>
      <c r="U582" s="25" t="str">
        <f t="shared" si="60"/>
        <v/>
      </c>
    </row>
    <row r="583" spans="1:21" x14ac:dyDescent="0.15">
      <c r="A583">
        <f t="shared" si="58"/>
        <v>574</v>
      </c>
      <c r="B583" s="29"/>
      <c r="C583" s="30"/>
      <c r="D583" s="30"/>
      <c r="E583" s="30"/>
      <c r="F583" s="30"/>
      <c r="G583" s="2">
        <f t="shared" si="59"/>
        <v>0</v>
      </c>
      <c r="H583" s="30"/>
      <c r="I583" s="30"/>
      <c r="J583" s="30"/>
      <c r="K583" s="33" t="str">
        <f t="shared" si="55"/>
        <v/>
      </c>
      <c r="L583" s="30"/>
      <c r="M583" s="33" t="str">
        <f t="shared" si="56"/>
        <v/>
      </c>
      <c r="N583" s="36"/>
      <c r="O583" s="36"/>
      <c r="P583" s="30"/>
      <c r="Q583" s="34" t="str">
        <f t="shared" si="57"/>
        <v/>
      </c>
      <c r="R583" s="39"/>
      <c r="S583" s="32"/>
      <c r="T583" s="4" t="s">
        <v>0</v>
      </c>
      <c r="U583" s="25" t="str">
        <f t="shared" si="60"/>
        <v/>
      </c>
    </row>
    <row r="584" spans="1:21" x14ac:dyDescent="0.15">
      <c r="A584">
        <f t="shared" si="58"/>
        <v>575</v>
      </c>
      <c r="B584" s="29"/>
      <c r="C584" s="30"/>
      <c r="D584" s="30"/>
      <c r="E584" s="30"/>
      <c r="F584" s="30"/>
      <c r="G584" s="2">
        <f t="shared" si="59"/>
        <v>0</v>
      </c>
      <c r="H584" s="30"/>
      <c r="I584" s="30"/>
      <c r="J584" s="30"/>
      <c r="K584" s="33" t="str">
        <f t="shared" si="55"/>
        <v/>
      </c>
      <c r="L584" s="30"/>
      <c r="M584" s="33" t="str">
        <f t="shared" si="56"/>
        <v/>
      </c>
      <c r="N584" s="36"/>
      <c r="O584" s="36"/>
      <c r="P584" s="30"/>
      <c r="Q584" s="34" t="str">
        <f t="shared" si="57"/>
        <v/>
      </c>
      <c r="R584" s="39"/>
      <c r="S584" s="32"/>
      <c r="T584" s="4" t="s">
        <v>0</v>
      </c>
      <c r="U584" s="25" t="str">
        <f t="shared" si="60"/>
        <v/>
      </c>
    </row>
    <row r="585" spans="1:21" x14ac:dyDescent="0.15">
      <c r="A585">
        <f t="shared" si="58"/>
        <v>576</v>
      </c>
      <c r="B585" s="29"/>
      <c r="C585" s="30"/>
      <c r="D585" s="30"/>
      <c r="E585" s="30"/>
      <c r="F585" s="30"/>
      <c r="G585" s="2">
        <f t="shared" si="59"/>
        <v>0</v>
      </c>
      <c r="H585" s="30"/>
      <c r="I585" s="30"/>
      <c r="J585" s="30"/>
      <c r="K585" s="33" t="str">
        <f t="shared" si="55"/>
        <v/>
      </c>
      <c r="L585" s="30"/>
      <c r="M585" s="33" t="str">
        <f t="shared" si="56"/>
        <v/>
      </c>
      <c r="N585" s="36"/>
      <c r="O585" s="36"/>
      <c r="P585" s="30"/>
      <c r="Q585" s="34" t="str">
        <f t="shared" si="57"/>
        <v/>
      </c>
      <c r="R585" s="39"/>
      <c r="S585" s="32"/>
      <c r="T585" s="4" t="s">
        <v>0</v>
      </c>
      <c r="U585" s="25" t="str">
        <f t="shared" si="60"/>
        <v/>
      </c>
    </row>
    <row r="586" spans="1:21" x14ac:dyDescent="0.15">
      <c r="A586">
        <f t="shared" si="58"/>
        <v>577</v>
      </c>
      <c r="B586" s="29"/>
      <c r="C586" s="30"/>
      <c r="D586" s="30"/>
      <c r="E586" s="30"/>
      <c r="F586" s="30"/>
      <c r="G586" s="2">
        <f t="shared" si="59"/>
        <v>0</v>
      </c>
      <c r="H586" s="30"/>
      <c r="I586" s="30"/>
      <c r="J586" s="30"/>
      <c r="K586" s="33" t="str">
        <f t="shared" si="55"/>
        <v/>
      </c>
      <c r="L586" s="30"/>
      <c r="M586" s="33" t="str">
        <f t="shared" si="56"/>
        <v/>
      </c>
      <c r="N586" s="36"/>
      <c r="O586" s="36"/>
      <c r="P586" s="30"/>
      <c r="Q586" s="34" t="str">
        <f t="shared" si="57"/>
        <v/>
      </c>
      <c r="R586" s="39"/>
      <c r="S586" s="32"/>
      <c r="T586" s="4" t="s">
        <v>0</v>
      </c>
      <c r="U586" s="25" t="str">
        <f t="shared" si="60"/>
        <v/>
      </c>
    </row>
    <row r="587" spans="1:21" x14ac:dyDescent="0.15">
      <c r="A587">
        <f t="shared" si="58"/>
        <v>578</v>
      </c>
      <c r="B587" s="29"/>
      <c r="C587" s="30"/>
      <c r="D587" s="30"/>
      <c r="E587" s="30"/>
      <c r="F587" s="30"/>
      <c r="G587" s="2">
        <f t="shared" si="59"/>
        <v>0</v>
      </c>
      <c r="H587" s="30"/>
      <c r="I587" s="30"/>
      <c r="J587" s="30"/>
      <c r="K587" s="33" t="str">
        <f t="shared" ref="K587:K650" si="61">IF(J587=5,"男",IF(J587=6,"女",""))</f>
        <v/>
      </c>
      <c r="L587" s="30"/>
      <c r="M587" s="33" t="str">
        <f t="shared" ref="M587:M650" si="62">IF(L587=3,"大正",(IF(L587=5,"昭和",IF(L587=7,"平成",IF(L587=2,"令和",IF(L587=8,"西暦20",IF(L587=9,"西暦19","")))))))</f>
        <v/>
      </c>
      <c r="N587" s="36"/>
      <c r="O587" s="36"/>
      <c r="P587" s="30"/>
      <c r="Q587" s="34" t="str">
        <f t="shared" ref="Q587:Q650" si="63">IF(P587=3,"大正",(IF(P587=5,"昭和",IF(P587=7,"平成",IF(P587=2,"令和",IF(P587=8,"西暦20",IF(P587=9,"西暦19","")))))))</f>
        <v/>
      </c>
      <c r="R587" s="39"/>
      <c r="S587" s="32"/>
      <c r="T587" s="4" t="s">
        <v>0</v>
      </c>
      <c r="U587" s="25" t="str">
        <f t="shared" si="60"/>
        <v/>
      </c>
    </row>
    <row r="588" spans="1:21" x14ac:dyDescent="0.15">
      <c r="A588">
        <f t="shared" si="58"/>
        <v>579</v>
      </c>
      <c r="B588" s="29"/>
      <c r="C588" s="30"/>
      <c r="D588" s="30"/>
      <c r="E588" s="30"/>
      <c r="F588" s="30"/>
      <c r="G588" s="2">
        <f t="shared" si="59"/>
        <v>0</v>
      </c>
      <c r="H588" s="30"/>
      <c r="I588" s="30"/>
      <c r="J588" s="30"/>
      <c r="K588" s="33" t="str">
        <f t="shared" si="61"/>
        <v/>
      </c>
      <c r="L588" s="30"/>
      <c r="M588" s="33" t="str">
        <f t="shared" si="62"/>
        <v/>
      </c>
      <c r="N588" s="36"/>
      <c r="O588" s="36"/>
      <c r="P588" s="30"/>
      <c r="Q588" s="34" t="str">
        <f t="shared" si="63"/>
        <v/>
      </c>
      <c r="R588" s="39"/>
      <c r="S588" s="32"/>
      <c r="T588" s="4" t="s">
        <v>0</v>
      </c>
      <c r="U588" s="25" t="str">
        <f t="shared" si="60"/>
        <v/>
      </c>
    </row>
    <row r="589" spans="1:21" x14ac:dyDescent="0.15">
      <c r="A589">
        <f t="shared" si="58"/>
        <v>580</v>
      </c>
      <c r="B589" s="29"/>
      <c r="C589" s="30"/>
      <c r="D589" s="30"/>
      <c r="E589" s="30"/>
      <c r="F589" s="30"/>
      <c r="G589" s="2">
        <f t="shared" si="59"/>
        <v>0</v>
      </c>
      <c r="H589" s="30"/>
      <c r="I589" s="30"/>
      <c r="J589" s="30"/>
      <c r="K589" s="33" t="str">
        <f t="shared" si="61"/>
        <v/>
      </c>
      <c r="L589" s="30"/>
      <c r="M589" s="33" t="str">
        <f t="shared" si="62"/>
        <v/>
      </c>
      <c r="N589" s="36"/>
      <c r="O589" s="36"/>
      <c r="P589" s="30"/>
      <c r="Q589" s="34" t="str">
        <f t="shared" si="63"/>
        <v/>
      </c>
      <c r="R589" s="39"/>
      <c r="S589" s="32"/>
      <c r="T589" s="4" t="s">
        <v>0</v>
      </c>
      <c r="U589" s="25" t="str">
        <f t="shared" si="60"/>
        <v/>
      </c>
    </row>
    <row r="590" spans="1:21" x14ac:dyDescent="0.15">
      <c r="A590">
        <f t="shared" si="58"/>
        <v>581</v>
      </c>
      <c r="B590" s="29"/>
      <c r="C590" s="30"/>
      <c r="D590" s="30"/>
      <c r="E590" s="30"/>
      <c r="F590" s="30"/>
      <c r="G590" s="2">
        <f t="shared" si="59"/>
        <v>0</v>
      </c>
      <c r="H590" s="30"/>
      <c r="I590" s="30"/>
      <c r="J590" s="30"/>
      <c r="K590" s="33" t="str">
        <f t="shared" si="61"/>
        <v/>
      </c>
      <c r="L590" s="30"/>
      <c r="M590" s="33" t="str">
        <f t="shared" si="62"/>
        <v/>
      </c>
      <c r="N590" s="36"/>
      <c r="O590" s="36"/>
      <c r="P590" s="30"/>
      <c r="Q590" s="34" t="str">
        <f t="shared" si="63"/>
        <v/>
      </c>
      <c r="R590" s="39"/>
      <c r="S590" s="32"/>
      <c r="T590" s="4" t="s">
        <v>0</v>
      </c>
      <c r="U590" s="25" t="str">
        <f t="shared" si="60"/>
        <v/>
      </c>
    </row>
    <row r="591" spans="1:21" x14ac:dyDescent="0.15">
      <c r="A591">
        <f t="shared" si="58"/>
        <v>582</v>
      </c>
      <c r="B591" s="29"/>
      <c r="C591" s="30"/>
      <c r="D591" s="30"/>
      <c r="E591" s="30"/>
      <c r="F591" s="30"/>
      <c r="G591" s="2">
        <f t="shared" si="59"/>
        <v>0</v>
      </c>
      <c r="H591" s="30"/>
      <c r="I591" s="30"/>
      <c r="J591" s="30"/>
      <c r="K591" s="33" t="str">
        <f t="shared" si="61"/>
        <v/>
      </c>
      <c r="L591" s="30"/>
      <c r="M591" s="33" t="str">
        <f t="shared" si="62"/>
        <v/>
      </c>
      <c r="N591" s="36"/>
      <c r="O591" s="36"/>
      <c r="P591" s="30"/>
      <c r="Q591" s="34" t="str">
        <f t="shared" si="63"/>
        <v/>
      </c>
      <c r="R591" s="39"/>
      <c r="S591" s="32"/>
      <c r="T591" s="4" t="s">
        <v>0</v>
      </c>
      <c r="U591" s="25" t="str">
        <f t="shared" si="60"/>
        <v/>
      </c>
    </row>
    <row r="592" spans="1:21" x14ac:dyDescent="0.15">
      <c r="A592">
        <f t="shared" si="58"/>
        <v>583</v>
      </c>
      <c r="B592" s="29"/>
      <c r="C592" s="30"/>
      <c r="D592" s="30"/>
      <c r="E592" s="30"/>
      <c r="F592" s="30"/>
      <c r="G592" s="2">
        <f t="shared" si="59"/>
        <v>0</v>
      </c>
      <c r="H592" s="30"/>
      <c r="I592" s="30"/>
      <c r="J592" s="30"/>
      <c r="K592" s="33" t="str">
        <f t="shared" si="61"/>
        <v/>
      </c>
      <c r="L592" s="30"/>
      <c r="M592" s="33" t="str">
        <f t="shared" si="62"/>
        <v/>
      </c>
      <c r="N592" s="36"/>
      <c r="O592" s="36"/>
      <c r="P592" s="30"/>
      <c r="Q592" s="34" t="str">
        <f t="shared" si="63"/>
        <v/>
      </c>
      <c r="R592" s="39"/>
      <c r="S592" s="32"/>
      <c r="T592" s="4" t="s">
        <v>0</v>
      </c>
      <c r="U592" s="25" t="str">
        <f t="shared" si="60"/>
        <v/>
      </c>
    </row>
    <row r="593" spans="1:21" x14ac:dyDescent="0.15">
      <c r="A593">
        <f t="shared" si="58"/>
        <v>584</v>
      </c>
      <c r="B593" s="29"/>
      <c r="C593" s="30"/>
      <c r="D593" s="30"/>
      <c r="E593" s="30"/>
      <c r="F593" s="30"/>
      <c r="G593" s="2">
        <f t="shared" si="59"/>
        <v>0</v>
      </c>
      <c r="H593" s="30"/>
      <c r="I593" s="30"/>
      <c r="J593" s="30"/>
      <c r="K593" s="33" t="str">
        <f t="shared" si="61"/>
        <v/>
      </c>
      <c r="L593" s="30"/>
      <c r="M593" s="33" t="str">
        <f t="shared" si="62"/>
        <v/>
      </c>
      <c r="N593" s="36"/>
      <c r="O593" s="36"/>
      <c r="P593" s="30"/>
      <c r="Q593" s="34" t="str">
        <f t="shared" si="63"/>
        <v/>
      </c>
      <c r="R593" s="39"/>
      <c r="S593" s="32"/>
      <c r="T593" s="4" t="s">
        <v>0</v>
      </c>
      <c r="U593" s="25" t="str">
        <f t="shared" si="60"/>
        <v/>
      </c>
    </row>
    <row r="594" spans="1:21" x14ac:dyDescent="0.15">
      <c r="A594">
        <f t="shared" si="58"/>
        <v>585</v>
      </c>
      <c r="B594" s="29"/>
      <c r="C594" s="30"/>
      <c r="D594" s="30"/>
      <c r="E594" s="30"/>
      <c r="F594" s="30"/>
      <c r="G594" s="2">
        <f t="shared" si="59"/>
        <v>0</v>
      </c>
      <c r="H594" s="30"/>
      <c r="I594" s="30"/>
      <c r="J594" s="30"/>
      <c r="K594" s="33" t="str">
        <f t="shared" si="61"/>
        <v/>
      </c>
      <c r="L594" s="30"/>
      <c r="M594" s="33" t="str">
        <f t="shared" si="62"/>
        <v/>
      </c>
      <c r="N594" s="36"/>
      <c r="O594" s="36"/>
      <c r="P594" s="30"/>
      <c r="Q594" s="34" t="str">
        <f t="shared" si="63"/>
        <v/>
      </c>
      <c r="R594" s="39"/>
      <c r="S594" s="32"/>
      <c r="T594" s="4" t="s">
        <v>0</v>
      </c>
      <c r="U594" s="25" t="str">
        <f t="shared" si="60"/>
        <v/>
      </c>
    </row>
    <row r="595" spans="1:21" x14ac:dyDescent="0.15">
      <c r="A595">
        <f t="shared" si="58"/>
        <v>586</v>
      </c>
      <c r="B595" s="29"/>
      <c r="C595" s="30"/>
      <c r="D595" s="30"/>
      <c r="E595" s="30"/>
      <c r="F595" s="30"/>
      <c r="G595" s="2">
        <f t="shared" si="59"/>
        <v>0</v>
      </c>
      <c r="H595" s="30"/>
      <c r="I595" s="30"/>
      <c r="J595" s="30"/>
      <c r="K595" s="33" t="str">
        <f t="shared" si="61"/>
        <v/>
      </c>
      <c r="L595" s="30"/>
      <c r="M595" s="33" t="str">
        <f t="shared" si="62"/>
        <v/>
      </c>
      <c r="N595" s="36"/>
      <c r="O595" s="36"/>
      <c r="P595" s="30"/>
      <c r="Q595" s="34" t="str">
        <f t="shared" si="63"/>
        <v/>
      </c>
      <c r="R595" s="39"/>
      <c r="S595" s="32"/>
      <c r="T595" s="4" t="s">
        <v>0</v>
      </c>
      <c r="U595" s="25" t="str">
        <f t="shared" si="60"/>
        <v/>
      </c>
    </row>
    <row r="596" spans="1:21" x14ac:dyDescent="0.15">
      <c r="A596">
        <f t="shared" ref="A596:A659" si="64">A595+1</f>
        <v>587</v>
      </c>
      <c r="B596" s="29"/>
      <c r="C596" s="30"/>
      <c r="D596" s="30"/>
      <c r="E596" s="30"/>
      <c r="F596" s="30"/>
      <c r="G596" s="2">
        <f t="shared" si="59"/>
        <v>0</v>
      </c>
      <c r="H596" s="30"/>
      <c r="I596" s="30"/>
      <c r="J596" s="30"/>
      <c r="K596" s="33" t="str">
        <f t="shared" si="61"/>
        <v/>
      </c>
      <c r="L596" s="30"/>
      <c r="M596" s="33" t="str">
        <f t="shared" si="62"/>
        <v/>
      </c>
      <c r="N596" s="36"/>
      <c r="O596" s="36"/>
      <c r="P596" s="30"/>
      <c r="Q596" s="34" t="str">
        <f t="shared" si="63"/>
        <v/>
      </c>
      <c r="R596" s="39"/>
      <c r="S596" s="32"/>
      <c r="T596" s="4" t="s">
        <v>0</v>
      </c>
      <c r="U596" s="25" t="str">
        <f t="shared" si="60"/>
        <v/>
      </c>
    </row>
    <row r="597" spans="1:21" x14ac:dyDescent="0.15">
      <c r="A597">
        <f t="shared" si="64"/>
        <v>588</v>
      </c>
      <c r="B597" s="29"/>
      <c r="C597" s="30"/>
      <c r="D597" s="30"/>
      <c r="E597" s="30"/>
      <c r="F597" s="30"/>
      <c r="G597" s="2">
        <f t="shared" si="59"/>
        <v>0</v>
      </c>
      <c r="H597" s="30"/>
      <c r="I597" s="30"/>
      <c r="J597" s="30"/>
      <c r="K597" s="33" t="str">
        <f t="shared" si="61"/>
        <v/>
      </c>
      <c r="L597" s="30"/>
      <c r="M597" s="33" t="str">
        <f t="shared" si="62"/>
        <v/>
      </c>
      <c r="N597" s="36"/>
      <c r="O597" s="36"/>
      <c r="P597" s="30"/>
      <c r="Q597" s="34" t="str">
        <f t="shared" si="63"/>
        <v/>
      </c>
      <c r="R597" s="39"/>
      <c r="S597" s="32"/>
      <c r="T597" s="4" t="s">
        <v>0</v>
      </c>
      <c r="U597" s="25" t="str">
        <f t="shared" si="60"/>
        <v/>
      </c>
    </row>
    <row r="598" spans="1:21" x14ac:dyDescent="0.15">
      <c r="A598">
        <f t="shared" si="64"/>
        <v>589</v>
      </c>
      <c r="B598" s="29"/>
      <c r="C598" s="30"/>
      <c r="D598" s="30"/>
      <c r="E598" s="30"/>
      <c r="F598" s="30"/>
      <c r="G598" s="2">
        <f t="shared" si="59"/>
        <v>0</v>
      </c>
      <c r="H598" s="30"/>
      <c r="I598" s="30"/>
      <c r="J598" s="30"/>
      <c r="K598" s="33" t="str">
        <f t="shared" si="61"/>
        <v/>
      </c>
      <c r="L598" s="30"/>
      <c r="M598" s="33" t="str">
        <f t="shared" si="62"/>
        <v/>
      </c>
      <c r="N598" s="36"/>
      <c r="O598" s="36"/>
      <c r="P598" s="30"/>
      <c r="Q598" s="34" t="str">
        <f t="shared" si="63"/>
        <v/>
      </c>
      <c r="R598" s="39"/>
      <c r="S598" s="32"/>
      <c r="T598" s="4" t="s">
        <v>0</v>
      </c>
      <c r="U598" s="25" t="str">
        <f t="shared" si="60"/>
        <v/>
      </c>
    </row>
    <row r="599" spans="1:21" x14ac:dyDescent="0.15">
      <c r="A599">
        <f t="shared" si="64"/>
        <v>590</v>
      </c>
      <c r="B599" s="29"/>
      <c r="C599" s="30"/>
      <c r="D599" s="30"/>
      <c r="E599" s="30"/>
      <c r="F599" s="30"/>
      <c r="G599" s="2">
        <f t="shared" si="59"/>
        <v>0</v>
      </c>
      <c r="H599" s="30"/>
      <c r="I599" s="30"/>
      <c r="J599" s="30"/>
      <c r="K599" s="33" t="str">
        <f t="shared" si="61"/>
        <v/>
      </c>
      <c r="L599" s="30"/>
      <c r="M599" s="33" t="str">
        <f t="shared" si="62"/>
        <v/>
      </c>
      <c r="N599" s="36"/>
      <c r="O599" s="36"/>
      <c r="P599" s="30"/>
      <c r="Q599" s="34" t="str">
        <f t="shared" si="63"/>
        <v/>
      </c>
      <c r="R599" s="39"/>
      <c r="S599" s="32"/>
      <c r="T599" s="4" t="s">
        <v>0</v>
      </c>
      <c r="U599" s="25" t="str">
        <f t="shared" si="60"/>
        <v/>
      </c>
    </row>
    <row r="600" spans="1:21" x14ac:dyDescent="0.15">
      <c r="A600">
        <f t="shared" si="64"/>
        <v>591</v>
      </c>
      <c r="B600" s="29"/>
      <c r="C600" s="30"/>
      <c r="D600" s="30"/>
      <c r="E600" s="30"/>
      <c r="F600" s="30"/>
      <c r="G600" s="2">
        <f t="shared" si="59"/>
        <v>0</v>
      </c>
      <c r="H600" s="30"/>
      <c r="I600" s="30"/>
      <c r="J600" s="30"/>
      <c r="K600" s="33" t="str">
        <f t="shared" si="61"/>
        <v/>
      </c>
      <c r="L600" s="30"/>
      <c r="M600" s="33" t="str">
        <f t="shared" si="62"/>
        <v/>
      </c>
      <c r="N600" s="36"/>
      <c r="O600" s="36"/>
      <c r="P600" s="30"/>
      <c r="Q600" s="34" t="str">
        <f t="shared" si="63"/>
        <v/>
      </c>
      <c r="R600" s="39"/>
      <c r="S600" s="32"/>
      <c r="T600" s="4" t="s">
        <v>0</v>
      </c>
      <c r="U600" s="25" t="str">
        <f t="shared" si="60"/>
        <v/>
      </c>
    </row>
    <row r="601" spans="1:21" x14ac:dyDescent="0.15">
      <c r="A601">
        <f t="shared" si="64"/>
        <v>592</v>
      </c>
      <c r="B601" s="29"/>
      <c r="C601" s="30"/>
      <c r="D601" s="30"/>
      <c r="E601" s="30"/>
      <c r="F601" s="30"/>
      <c r="G601" s="2">
        <f t="shared" si="59"/>
        <v>0</v>
      </c>
      <c r="H601" s="30"/>
      <c r="I601" s="30"/>
      <c r="J601" s="30"/>
      <c r="K601" s="33" t="str">
        <f t="shared" si="61"/>
        <v/>
      </c>
      <c r="L601" s="30"/>
      <c r="M601" s="33" t="str">
        <f t="shared" si="62"/>
        <v/>
      </c>
      <c r="N601" s="36"/>
      <c r="O601" s="36"/>
      <c r="P601" s="30"/>
      <c r="Q601" s="34" t="str">
        <f t="shared" si="63"/>
        <v/>
      </c>
      <c r="R601" s="39"/>
      <c r="S601" s="32"/>
      <c r="T601" s="4" t="s">
        <v>0</v>
      </c>
      <c r="U601" s="25" t="str">
        <f t="shared" si="60"/>
        <v/>
      </c>
    </row>
    <row r="602" spans="1:21" x14ac:dyDescent="0.15">
      <c r="A602">
        <f t="shared" si="64"/>
        <v>593</v>
      </c>
      <c r="B602" s="29"/>
      <c r="C602" s="30"/>
      <c r="D602" s="30"/>
      <c r="E602" s="30"/>
      <c r="F602" s="30"/>
      <c r="G602" s="2">
        <f t="shared" si="59"/>
        <v>0</v>
      </c>
      <c r="H602" s="30"/>
      <c r="I602" s="30"/>
      <c r="J602" s="30"/>
      <c r="K602" s="33" t="str">
        <f t="shared" si="61"/>
        <v/>
      </c>
      <c r="L602" s="30"/>
      <c r="M602" s="33" t="str">
        <f t="shared" si="62"/>
        <v/>
      </c>
      <c r="N602" s="36"/>
      <c r="O602" s="36"/>
      <c r="P602" s="30"/>
      <c r="Q602" s="34" t="str">
        <f t="shared" si="63"/>
        <v/>
      </c>
      <c r="R602" s="39"/>
      <c r="S602" s="32"/>
      <c r="T602" s="4" t="s">
        <v>0</v>
      </c>
      <c r="U602" s="25" t="str">
        <f t="shared" si="60"/>
        <v/>
      </c>
    </row>
    <row r="603" spans="1:21" x14ac:dyDescent="0.15">
      <c r="A603">
        <f t="shared" si="64"/>
        <v>594</v>
      </c>
      <c r="B603" s="29"/>
      <c r="C603" s="30"/>
      <c r="D603" s="30"/>
      <c r="E603" s="30"/>
      <c r="F603" s="30"/>
      <c r="G603" s="2">
        <f t="shared" si="59"/>
        <v>0</v>
      </c>
      <c r="H603" s="30"/>
      <c r="I603" s="30"/>
      <c r="J603" s="30"/>
      <c r="K603" s="33" t="str">
        <f t="shared" si="61"/>
        <v/>
      </c>
      <c r="L603" s="30"/>
      <c r="M603" s="33" t="str">
        <f t="shared" si="62"/>
        <v/>
      </c>
      <c r="N603" s="36"/>
      <c r="O603" s="36"/>
      <c r="P603" s="30"/>
      <c r="Q603" s="34" t="str">
        <f t="shared" si="63"/>
        <v/>
      </c>
      <c r="R603" s="39"/>
      <c r="S603" s="32"/>
      <c r="T603" s="4" t="s">
        <v>0</v>
      </c>
      <c r="U603" s="25" t="str">
        <f t="shared" si="60"/>
        <v/>
      </c>
    </row>
    <row r="604" spans="1:21" x14ac:dyDescent="0.15">
      <c r="A604">
        <f t="shared" si="64"/>
        <v>595</v>
      </c>
      <c r="B604" s="29"/>
      <c r="C604" s="30"/>
      <c r="D604" s="30"/>
      <c r="E604" s="30"/>
      <c r="F604" s="30"/>
      <c r="G604" s="2">
        <f t="shared" si="59"/>
        <v>0</v>
      </c>
      <c r="H604" s="30"/>
      <c r="I604" s="30"/>
      <c r="J604" s="30"/>
      <c r="K604" s="33" t="str">
        <f t="shared" si="61"/>
        <v/>
      </c>
      <c r="L604" s="30"/>
      <c r="M604" s="33" t="str">
        <f t="shared" si="62"/>
        <v/>
      </c>
      <c r="N604" s="36"/>
      <c r="O604" s="36"/>
      <c r="P604" s="30"/>
      <c r="Q604" s="34" t="str">
        <f t="shared" si="63"/>
        <v/>
      </c>
      <c r="R604" s="39"/>
      <c r="S604" s="32"/>
      <c r="T604" s="4" t="s">
        <v>0</v>
      </c>
      <c r="U604" s="25" t="str">
        <f t="shared" si="60"/>
        <v/>
      </c>
    </row>
    <row r="605" spans="1:21" x14ac:dyDescent="0.15">
      <c r="A605">
        <f t="shared" si="64"/>
        <v>596</v>
      </c>
      <c r="B605" s="29"/>
      <c r="C605" s="30"/>
      <c r="D605" s="30"/>
      <c r="E605" s="30"/>
      <c r="F605" s="30"/>
      <c r="G605" s="2">
        <f t="shared" si="59"/>
        <v>0</v>
      </c>
      <c r="H605" s="30"/>
      <c r="I605" s="30"/>
      <c r="J605" s="30"/>
      <c r="K605" s="33" t="str">
        <f t="shared" si="61"/>
        <v/>
      </c>
      <c r="L605" s="30"/>
      <c r="M605" s="33" t="str">
        <f t="shared" si="62"/>
        <v/>
      </c>
      <c r="N605" s="36"/>
      <c r="O605" s="36"/>
      <c r="P605" s="30"/>
      <c r="Q605" s="34" t="str">
        <f t="shared" si="63"/>
        <v/>
      </c>
      <c r="R605" s="39"/>
      <c r="S605" s="32"/>
      <c r="T605" s="4" t="s">
        <v>0</v>
      </c>
      <c r="U605" s="25" t="str">
        <f t="shared" si="60"/>
        <v/>
      </c>
    </row>
    <row r="606" spans="1:21" x14ac:dyDescent="0.15">
      <c r="A606">
        <f t="shared" si="64"/>
        <v>597</v>
      </c>
      <c r="B606" s="29"/>
      <c r="C606" s="30"/>
      <c r="D606" s="30"/>
      <c r="E606" s="30"/>
      <c r="F606" s="30"/>
      <c r="G606" s="2">
        <f t="shared" si="59"/>
        <v>0</v>
      </c>
      <c r="H606" s="30"/>
      <c r="I606" s="30"/>
      <c r="J606" s="30"/>
      <c r="K606" s="33" t="str">
        <f t="shared" si="61"/>
        <v/>
      </c>
      <c r="L606" s="30"/>
      <c r="M606" s="33" t="str">
        <f t="shared" si="62"/>
        <v/>
      </c>
      <c r="N606" s="36"/>
      <c r="O606" s="36"/>
      <c r="P606" s="30"/>
      <c r="Q606" s="34" t="str">
        <f t="shared" si="63"/>
        <v/>
      </c>
      <c r="R606" s="39"/>
      <c r="S606" s="32"/>
      <c r="T606" s="4" t="s">
        <v>0</v>
      </c>
      <c r="U606" s="25" t="str">
        <f t="shared" si="60"/>
        <v/>
      </c>
    </row>
    <row r="607" spans="1:21" x14ac:dyDescent="0.15">
      <c r="A607">
        <f t="shared" si="64"/>
        <v>598</v>
      </c>
      <c r="B607" s="29"/>
      <c r="C607" s="30"/>
      <c r="D607" s="30"/>
      <c r="E607" s="30"/>
      <c r="F607" s="30"/>
      <c r="G607" s="2">
        <f t="shared" si="59"/>
        <v>0</v>
      </c>
      <c r="H607" s="30"/>
      <c r="I607" s="30"/>
      <c r="J607" s="30"/>
      <c r="K607" s="33" t="str">
        <f t="shared" si="61"/>
        <v/>
      </c>
      <c r="L607" s="30"/>
      <c r="M607" s="33" t="str">
        <f t="shared" si="62"/>
        <v/>
      </c>
      <c r="N607" s="36"/>
      <c r="O607" s="36"/>
      <c r="P607" s="30"/>
      <c r="Q607" s="34" t="str">
        <f t="shared" si="63"/>
        <v/>
      </c>
      <c r="R607" s="39"/>
      <c r="S607" s="32"/>
      <c r="T607" s="4" t="s">
        <v>0</v>
      </c>
      <c r="U607" s="25" t="str">
        <f t="shared" si="60"/>
        <v/>
      </c>
    </row>
    <row r="608" spans="1:21" x14ac:dyDescent="0.15">
      <c r="A608">
        <f t="shared" si="64"/>
        <v>599</v>
      </c>
      <c r="B608" s="29"/>
      <c r="C608" s="30"/>
      <c r="D608" s="30"/>
      <c r="E608" s="30"/>
      <c r="F608" s="30"/>
      <c r="G608" s="2">
        <f t="shared" si="59"/>
        <v>0</v>
      </c>
      <c r="H608" s="30"/>
      <c r="I608" s="30"/>
      <c r="J608" s="30"/>
      <c r="K608" s="33" t="str">
        <f t="shared" si="61"/>
        <v/>
      </c>
      <c r="L608" s="30"/>
      <c r="M608" s="33" t="str">
        <f t="shared" si="62"/>
        <v/>
      </c>
      <c r="N608" s="36"/>
      <c r="O608" s="36"/>
      <c r="P608" s="30"/>
      <c r="Q608" s="34" t="str">
        <f t="shared" si="63"/>
        <v/>
      </c>
      <c r="R608" s="39"/>
      <c r="S608" s="32"/>
      <c r="T608" s="4" t="s">
        <v>0</v>
      </c>
      <c r="U608" s="25" t="str">
        <f t="shared" si="60"/>
        <v/>
      </c>
    </row>
    <row r="609" spans="1:21" x14ac:dyDescent="0.15">
      <c r="A609">
        <f t="shared" si="64"/>
        <v>600</v>
      </c>
      <c r="B609" s="29"/>
      <c r="C609" s="30"/>
      <c r="D609" s="30"/>
      <c r="E609" s="30"/>
      <c r="F609" s="30"/>
      <c r="G609" s="2">
        <f t="shared" si="59"/>
        <v>0</v>
      </c>
      <c r="H609" s="30"/>
      <c r="I609" s="30"/>
      <c r="J609" s="30"/>
      <c r="K609" s="33" t="str">
        <f t="shared" si="61"/>
        <v/>
      </c>
      <c r="L609" s="30"/>
      <c r="M609" s="33" t="str">
        <f t="shared" si="62"/>
        <v/>
      </c>
      <c r="N609" s="36"/>
      <c r="O609" s="36"/>
      <c r="P609" s="30"/>
      <c r="Q609" s="34" t="str">
        <f t="shared" si="63"/>
        <v/>
      </c>
      <c r="R609" s="39"/>
      <c r="S609" s="32"/>
      <c r="T609" s="4" t="s">
        <v>0</v>
      </c>
      <c r="U609" s="25" t="str">
        <f t="shared" si="60"/>
        <v/>
      </c>
    </row>
    <row r="610" spans="1:21" x14ac:dyDescent="0.15">
      <c r="A610">
        <f t="shared" si="64"/>
        <v>601</v>
      </c>
      <c r="B610" s="29"/>
      <c r="C610" s="30"/>
      <c r="D610" s="30"/>
      <c r="E610" s="30"/>
      <c r="F610" s="30"/>
      <c r="G610" s="2">
        <f t="shared" si="59"/>
        <v>0</v>
      </c>
      <c r="H610" s="30"/>
      <c r="I610" s="30"/>
      <c r="J610" s="30"/>
      <c r="K610" s="33" t="str">
        <f t="shared" si="61"/>
        <v/>
      </c>
      <c r="L610" s="30"/>
      <c r="M610" s="33" t="str">
        <f t="shared" si="62"/>
        <v/>
      </c>
      <c r="N610" s="36"/>
      <c r="O610" s="36"/>
      <c r="P610" s="30"/>
      <c r="Q610" s="34" t="str">
        <f t="shared" si="63"/>
        <v/>
      </c>
      <c r="R610" s="39"/>
      <c r="S610" s="32"/>
      <c r="T610" s="4" t="s">
        <v>0</v>
      </c>
      <c r="U610" s="25" t="str">
        <f t="shared" si="60"/>
        <v/>
      </c>
    </row>
    <row r="611" spans="1:21" x14ac:dyDescent="0.15">
      <c r="A611">
        <f t="shared" si="64"/>
        <v>602</v>
      </c>
      <c r="B611" s="29"/>
      <c r="C611" s="30"/>
      <c r="D611" s="30"/>
      <c r="E611" s="30"/>
      <c r="F611" s="30"/>
      <c r="G611" s="2">
        <f t="shared" si="59"/>
        <v>0</v>
      </c>
      <c r="H611" s="30"/>
      <c r="I611" s="30"/>
      <c r="J611" s="30"/>
      <c r="K611" s="33" t="str">
        <f t="shared" si="61"/>
        <v/>
      </c>
      <c r="L611" s="30"/>
      <c r="M611" s="33" t="str">
        <f t="shared" si="62"/>
        <v/>
      </c>
      <c r="N611" s="36"/>
      <c r="O611" s="36"/>
      <c r="P611" s="30"/>
      <c r="Q611" s="34" t="str">
        <f t="shared" si="63"/>
        <v/>
      </c>
      <c r="R611" s="39"/>
      <c r="S611" s="32"/>
      <c r="T611" s="4" t="s">
        <v>0</v>
      </c>
      <c r="U611" s="25" t="str">
        <f t="shared" si="60"/>
        <v/>
      </c>
    </row>
    <row r="612" spans="1:21" x14ac:dyDescent="0.15">
      <c r="A612">
        <f t="shared" si="64"/>
        <v>603</v>
      </c>
      <c r="B612" s="29"/>
      <c r="C612" s="30"/>
      <c r="D612" s="30"/>
      <c r="E612" s="30"/>
      <c r="F612" s="30"/>
      <c r="G612" s="2">
        <f t="shared" si="59"/>
        <v>0</v>
      </c>
      <c r="H612" s="30"/>
      <c r="I612" s="30"/>
      <c r="J612" s="30"/>
      <c r="K612" s="33" t="str">
        <f t="shared" si="61"/>
        <v/>
      </c>
      <c r="L612" s="30"/>
      <c r="M612" s="33" t="str">
        <f t="shared" si="62"/>
        <v/>
      </c>
      <c r="N612" s="36"/>
      <c r="O612" s="36"/>
      <c r="P612" s="30"/>
      <c r="Q612" s="34" t="str">
        <f t="shared" si="63"/>
        <v/>
      </c>
      <c r="R612" s="39"/>
      <c r="S612" s="32"/>
      <c r="T612" s="4" t="s">
        <v>0</v>
      </c>
      <c r="U612" s="25" t="str">
        <f t="shared" si="60"/>
        <v/>
      </c>
    </row>
    <row r="613" spans="1:21" x14ac:dyDescent="0.15">
      <c r="A613">
        <f t="shared" si="64"/>
        <v>604</v>
      </c>
      <c r="B613" s="29"/>
      <c r="C613" s="30"/>
      <c r="D613" s="30"/>
      <c r="E613" s="30"/>
      <c r="F613" s="30"/>
      <c r="G613" s="2">
        <f t="shared" si="59"/>
        <v>0</v>
      </c>
      <c r="H613" s="30"/>
      <c r="I613" s="30"/>
      <c r="J613" s="30"/>
      <c r="K613" s="33" t="str">
        <f t="shared" si="61"/>
        <v/>
      </c>
      <c r="L613" s="30"/>
      <c r="M613" s="33" t="str">
        <f t="shared" si="62"/>
        <v/>
      </c>
      <c r="N613" s="36"/>
      <c r="O613" s="36"/>
      <c r="P613" s="30"/>
      <c r="Q613" s="34" t="str">
        <f t="shared" si="63"/>
        <v/>
      </c>
      <c r="R613" s="39"/>
      <c r="S613" s="32"/>
      <c r="T613" s="4" t="s">
        <v>0</v>
      </c>
      <c r="U613" s="25" t="str">
        <f t="shared" si="60"/>
        <v/>
      </c>
    </row>
    <row r="614" spans="1:21" x14ac:dyDescent="0.15">
      <c r="A614">
        <f t="shared" si="64"/>
        <v>605</v>
      </c>
      <c r="B614" s="29"/>
      <c r="C614" s="30"/>
      <c r="D614" s="30"/>
      <c r="E614" s="30"/>
      <c r="F614" s="30"/>
      <c r="G614" s="2">
        <f t="shared" si="59"/>
        <v>0</v>
      </c>
      <c r="H614" s="30"/>
      <c r="I614" s="30"/>
      <c r="J614" s="30"/>
      <c r="K614" s="33" t="str">
        <f t="shared" si="61"/>
        <v/>
      </c>
      <c r="L614" s="30"/>
      <c r="M614" s="33" t="str">
        <f t="shared" si="62"/>
        <v/>
      </c>
      <c r="N614" s="36"/>
      <c r="O614" s="36"/>
      <c r="P614" s="30"/>
      <c r="Q614" s="34" t="str">
        <f t="shared" si="63"/>
        <v/>
      </c>
      <c r="R614" s="39"/>
      <c r="S614" s="32"/>
      <c r="T614" s="4" t="s">
        <v>0</v>
      </c>
      <c r="U614" s="25" t="str">
        <f t="shared" si="60"/>
        <v/>
      </c>
    </row>
    <row r="615" spans="1:21" x14ac:dyDescent="0.15">
      <c r="A615">
        <f t="shared" si="64"/>
        <v>606</v>
      </c>
      <c r="B615" s="29"/>
      <c r="C615" s="30"/>
      <c r="D615" s="30"/>
      <c r="E615" s="30"/>
      <c r="F615" s="30"/>
      <c r="G615" s="2">
        <f t="shared" si="59"/>
        <v>0</v>
      </c>
      <c r="H615" s="30"/>
      <c r="I615" s="30"/>
      <c r="J615" s="30"/>
      <c r="K615" s="33" t="str">
        <f t="shared" si="61"/>
        <v/>
      </c>
      <c r="L615" s="30"/>
      <c r="M615" s="33" t="str">
        <f t="shared" si="62"/>
        <v/>
      </c>
      <c r="N615" s="36"/>
      <c r="O615" s="36"/>
      <c r="P615" s="30"/>
      <c r="Q615" s="34" t="str">
        <f t="shared" si="63"/>
        <v/>
      </c>
      <c r="R615" s="39"/>
      <c r="S615" s="32"/>
      <c r="T615" s="4" t="s">
        <v>0</v>
      </c>
      <c r="U615" s="25" t="str">
        <f t="shared" si="60"/>
        <v/>
      </c>
    </row>
    <row r="616" spans="1:21" x14ac:dyDescent="0.15">
      <c r="A616">
        <f t="shared" si="64"/>
        <v>607</v>
      </c>
      <c r="B616" s="29"/>
      <c r="C616" s="30"/>
      <c r="D616" s="30"/>
      <c r="E616" s="30"/>
      <c r="F616" s="30"/>
      <c r="G616" s="2">
        <f t="shared" si="59"/>
        <v>0</v>
      </c>
      <c r="H616" s="30"/>
      <c r="I616" s="30"/>
      <c r="J616" s="30"/>
      <c r="K616" s="33" t="str">
        <f t="shared" si="61"/>
        <v/>
      </c>
      <c r="L616" s="30"/>
      <c r="M616" s="33" t="str">
        <f t="shared" si="62"/>
        <v/>
      </c>
      <c r="N616" s="36"/>
      <c r="O616" s="36"/>
      <c r="P616" s="30"/>
      <c r="Q616" s="34" t="str">
        <f t="shared" si="63"/>
        <v/>
      </c>
      <c r="R616" s="39"/>
      <c r="S616" s="32"/>
      <c r="T616" s="4" t="s">
        <v>0</v>
      </c>
      <c r="U616" s="25" t="str">
        <f t="shared" si="60"/>
        <v/>
      </c>
    </row>
    <row r="617" spans="1:21" x14ac:dyDescent="0.15">
      <c r="A617">
        <f t="shared" si="64"/>
        <v>608</v>
      </c>
      <c r="B617" s="29"/>
      <c r="C617" s="30"/>
      <c r="D617" s="30"/>
      <c r="E617" s="30"/>
      <c r="F617" s="30"/>
      <c r="G617" s="2">
        <f t="shared" si="59"/>
        <v>0</v>
      </c>
      <c r="H617" s="30"/>
      <c r="I617" s="30"/>
      <c r="J617" s="30"/>
      <c r="K617" s="33" t="str">
        <f t="shared" si="61"/>
        <v/>
      </c>
      <c r="L617" s="30"/>
      <c r="M617" s="33" t="str">
        <f t="shared" si="62"/>
        <v/>
      </c>
      <c r="N617" s="36"/>
      <c r="O617" s="36"/>
      <c r="P617" s="30"/>
      <c r="Q617" s="34" t="str">
        <f t="shared" si="63"/>
        <v/>
      </c>
      <c r="R617" s="39"/>
      <c r="S617" s="32"/>
      <c r="T617" s="4" t="s">
        <v>0</v>
      </c>
      <c r="U617" s="25" t="str">
        <f t="shared" si="60"/>
        <v/>
      </c>
    </row>
    <row r="618" spans="1:21" x14ac:dyDescent="0.15">
      <c r="A618">
        <f t="shared" si="64"/>
        <v>609</v>
      </c>
      <c r="B618" s="29"/>
      <c r="C618" s="30"/>
      <c r="D618" s="30"/>
      <c r="E618" s="30"/>
      <c r="F618" s="30"/>
      <c r="G618" s="2">
        <f t="shared" si="59"/>
        <v>0</v>
      </c>
      <c r="H618" s="30"/>
      <c r="I618" s="30"/>
      <c r="J618" s="30"/>
      <c r="K618" s="33" t="str">
        <f t="shared" si="61"/>
        <v/>
      </c>
      <c r="L618" s="30"/>
      <c r="M618" s="33" t="str">
        <f t="shared" si="62"/>
        <v/>
      </c>
      <c r="N618" s="36"/>
      <c r="O618" s="36"/>
      <c r="P618" s="30"/>
      <c r="Q618" s="34" t="str">
        <f t="shared" si="63"/>
        <v/>
      </c>
      <c r="R618" s="39"/>
      <c r="S618" s="32"/>
      <c r="T618" s="4" t="s">
        <v>0</v>
      </c>
      <c r="U618" s="25" t="str">
        <f t="shared" si="60"/>
        <v/>
      </c>
    </row>
    <row r="619" spans="1:21" x14ac:dyDescent="0.15">
      <c r="A619">
        <f t="shared" si="64"/>
        <v>610</v>
      </c>
      <c r="B619" s="29"/>
      <c r="C619" s="30"/>
      <c r="D619" s="30"/>
      <c r="E619" s="30"/>
      <c r="F619" s="30"/>
      <c r="G619" s="2">
        <f t="shared" si="59"/>
        <v>0</v>
      </c>
      <c r="H619" s="30"/>
      <c r="I619" s="30"/>
      <c r="J619" s="30"/>
      <c r="K619" s="33" t="str">
        <f t="shared" si="61"/>
        <v/>
      </c>
      <c r="L619" s="30"/>
      <c r="M619" s="33" t="str">
        <f t="shared" si="62"/>
        <v/>
      </c>
      <c r="N619" s="36"/>
      <c r="O619" s="36"/>
      <c r="P619" s="30"/>
      <c r="Q619" s="34" t="str">
        <f t="shared" si="63"/>
        <v/>
      </c>
      <c r="R619" s="39"/>
      <c r="S619" s="32"/>
      <c r="T619" s="4" t="s">
        <v>0</v>
      </c>
      <c r="U619" s="25" t="str">
        <f t="shared" si="60"/>
        <v/>
      </c>
    </row>
    <row r="620" spans="1:21" x14ac:dyDescent="0.15">
      <c r="A620">
        <f t="shared" si="64"/>
        <v>611</v>
      </c>
      <c r="B620" s="29"/>
      <c r="C620" s="30"/>
      <c r="D620" s="30"/>
      <c r="E620" s="30"/>
      <c r="F620" s="30"/>
      <c r="G620" s="2">
        <f t="shared" si="59"/>
        <v>0</v>
      </c>
      <c r="H620" s="30"/>
      <c r="I620" s="30"/>
      <c r="J620" s="30"/>
      <c r="K620" s="33" t="str">
        <f t="shared" si="61"/>
        <v/>
      </c>
      <c r="L620" s="30"/>
      <c r="M620" s="33" t="str">
        <f t="shared" si="62"/>
        <v/>
      </c>
      <c r="N620" s="36"/>
      <c r="O620" s="36"/>
      <c r="P620" s="30"/>
      <c r="Q620" s="34" t="str">
        <f t="shared" si="63"/>
        <v/>
      </c>
      <c r="R620" s="39"/>
      <c r="S620" s="32"/>
      <c r="T620" s="4" t="s">
        <v>0</v>
      </c>
      <c r="U620" s="25" t="str">
        <f t="shared" si="60"/>
        <v/>
      </c>
    </row>
    <row r="621" spans="1:21" x14ac:dyDescent="0.15">
      <c r="A621">
        <f t="shared" si="64"/>
        <v>612</v>
      </c>
      <c r="B621" s="29"/>
      <c r="C621" s="30"/>
      <c r="D621" s="30"/>
      <c r="E621" s="30"/>
      <c r="F621" s="30"/>
      <c r="G621" s="2">
        <f t="shared" si="59"/>
        <v>0</v>
      </c>
      <c r="H621" s="30"/>
      <c r="I621" s="30"/>
      <c r="J621" s="30"/>
      <c r="K621" s="33" t="str">
        <f t="shared" si="61"/>
        <v/>
      </c>
      <c r="L621" s="30"/>
      <c r="M621" s="33" t="str">
        <f t="shared" si="62"/>
        <v/>
      </c>
      <c r="N621" s="36"/>
      <c r="O621" s="36"/>
      <c r="P621" s="30"/>
      <c r="Q621" s="34" t="str">
        <f t="shared" si="63"/>
        <v/>
      </c>
      <c r="R621" s="39"/>
      <c r="S621" s="32"/>
      <c r="T621" s="4" t="s">
        <v>0</v>
      </c>
      <c r="U621" s="25" t="str">
        <f t="shared" si="60"/>
        <v/>
      </c>
    </row>
    <row r="622" spans="1:21" x14ac:dyDescent="0.15">
      <c r="A622">
        <f t="shared" si="64"/>
        <v>613</v>
      </c>
      <c r="B622" s="29"/>
      <c r="C622" s="30"/>
      <c r="D622" s="30"/>
      <c r="E622" s="30"/>
      <c r="F622" s="30"/>
      <c r="G622" s="2">
        <f t="shared" si="59"/>
        <v>0</v>
      </c>
      <c r="H622" s="30"/>
      <c r="I622" s="30"/>
      <c r="J622" s="30"/>
      <c r="K622" s="33" t="str">
        <f t="shared" si="61"/>
        <v/>
      </c>
      <c r="L622" s="30"/>
      <c r="M622" s="33" t="str">
        <f t="shared" si="62"/>
        <v/>
      </c>
      <c r="N622" s="36"/>
      <c r="O622" s="36"/>
      <c r="P622" s="30"/>
      <c r="Q622" s="34" t="str">
        <f t="shared" si="63"/>
        <v/>
      </c>
      <c r="R622" s="39"/>
      <c r="S622" s="32"/>
      <c r="T622" s="4" t="s">
        <v>0</v>
      </c>
      <c r="U622" s="25" t="str">
        <f t="shared" si="60"/>
        <v/>
      </c>
    </row>
    <row r="623" spans="1:21" x14ac:dyDescent="0.15">
      <c r="A623">
        <f t="shared" si="64"/>
        <v>614</v>
      </c>
      <c r="B623" s="29"/>
      <c r="C623" s="30"/>
      <c r="D623" s="30"/>
      <c r="E623" s="30"/>
      <c r="F623" s="30"/>
      <c r="G623" s="2">
        <f t="shared" si="59"/>
        <v>0</v>
      </c>
      <c r="H623" s="30"/>
      <c r="I623" s="30"/>
      <c r="J623" s="30"/>
      <c r="K623" s="33" t="str">
        <f t="shared" si="61"/>
        <v/>
      </c>
      <c r="L623" s="30"/>
      <c r="M623" s="33" t="str">
        <f t="shared" si="62"/>
        <v/>
      </c>
      <c r="N623" s="36"/>
      <c r="O623" s="36"/>
      <c r="P623" s="30"/>
      <c r="Q623" s="34" t="str">
        <f t="shared" si="63"/>
        <v/>
      </c>
      <c r="R623" s="39"/>
      <c r="S623" s="32"/>
      <c r="T623" s="4" t="s">
        <v>0</v>
      </c>
      <c r="U623" s="25" t="str">
        <f t="shared" si="60"/>
        <v/>
      </c>
    </row>
    <row r="624" spans="1:21" x14ac:dyDescent="0.15">
      <c r="A624">
        <f t="shared" si="64"/>
        <v>615</v>
      </c>
      <c r="B624" s="29"/>
      <c r="C624" s="30"/>
      <c r="D624" s="30"/>
      <c r="E624" s="30"/>
      <c r="F624" s="30"/>
      <c r="G624" s="2">
        <f t="shared" si="59"/>
        <v>0</v>
      </c>
      <c r="H624" s="30"/>
      <c r="I624" s="30"/>
      <c r="J624" s="30"/>
      <c r="K624" s="33" t="str">
        <f t="shared" si="61"/>
        <v/>
      </c>
      <c r="L624" s="30"/>
      <c r="M624" s="33" t="str">
        <f t="shared" si="62"/>
        <v/>
      </c>
      <c r="N624" s="36"/>
      <c r="O624" s="36"/>
      <c r="P624" s="30"/>
      <c r="Q624" s="34" t="str">
        <f t="shared" si="63"/>
        <v/>
      </c>
      <c r="R624" s="39"/>
      <c r="S624" s="32"/>
      <c r="T624" s="4" t="s">
        <v>0</v>
      </c>
      <c r="U624" s="25" t="str">
        <f t="shared" si="60"/>
        <v/>
      </c>
    </row>
    <row r="625" spans="1:21" x14ac:dyDescent="0.15">
      <c r="A625">
        <f t="shared" si="64"/>
        <v>616</v>
      </c>
      <c r="B625" s="29"/>
      <c r="C625" s="30"/>
      <c r="D625" s="30"/>
      <c r="E625" s="30"/>
      <c r="F625" s="30"/>
      <c r="G625" s="2">
        <f t="shared" si="59"/>
        <v>0</v>
      </c>
      <c r="H625" s="30"/>
      <c r="I625" s="30"/>
      <c r="J625" s="30"/>
      <c r="K625" s="33" t="str">
        <f t="shared" si="61"/>
        <v/>
      </c>
      <c r="L625" s="30"/>
      <c r="M625" s="33" t="str">
        <f t="shared" si="62"/>
        <v/>
      </c>
      <c r="N625" s="36"/>
      <c r="O625" s="36"/>
      <c r="P625" s="30"/>
      <c r="Q625" s="34" t="str">
        <f t="shared" si="63"/>
        <v/>
      </c>
      <c r="R625" s="39"/>
      <c r="S625" s="32"/>
      <c r="T625" s="4" t="s">
        <v>0</v>
      </c>
      <c r="U625" s="25" t="str">
        <f t="shared" si="60"/>
        <v/>
      </c>
    </row>
    <row r="626" spans="1:21" x14ac:dyDescent="0.15">
      <c r="A626">
        <f t="shared" si="64"/>
        <v>617</v>
      </c>
      <c r="B626" s="29"/>
      <c r="C626" s="30"/>
      <c r="D626" s="30"/>
      <c r="E626" s="30"/>
      <c r="F626" s="30"/>
      <c r="G626" s="2">
        <f t="shared" si="59"/>
        <v>0</v>
      </c>
      <c r="H626" s="30"/>
      <c r="I626" s="30"/>
      <c r="J626" s="30"/>
      <c r="K626" s="33" t="str">
        <f t="shared" si="61"/>
        <v/>
      </c>
      <c r="L626" s="30"/>
      <c r="M626" s="33" t="str">
        <f t="shared" si="62"/>
        <v/>
      </c>
      <c r="N626" s="36"/>
      <c r="O626" s="36"/>
      <c r="P626" s="30"/>
      <c r="Q626" s="34" t="str">
        <f t="shared" si="63"/>
        <v/>
      </c>
      <c r="R626" s="39"/>
      <c r="S626" s="32"/>
      <c r="T626" s="4" t="s">
        <v>0</v>
      </c>
      <c r="U626" s="25" t="str">
        <f t="shared" si="60"/>
        <v/>
      </c>
    </row>
    <row r="627" spans="1:21" x14ac:dyDescent="0.15">
      <c r="A627">
        <f t="shared" si="64"/>
        <v>618</v>
      </c>
      <c r="B627" s="29"/>
      <c r="C627" s="30"/>
      <c r="D627" s="30"/>
      <c r="E627" s="30"/>
      <c r="F627" s="30"/>
      <c r="G627" s="2">
        <f t="shared" si="59"/>
        <v>0</v>
      </c>
      <c r="H627" s="30"/>
      <c r="I627" s="30"/>
      <c r="J627" s="30"/>
      <c r="K627" s="33" t="str">
        <f t="shared" si="61"/>
        <v/>
      </c>
      <c r="L627" s="30"/>
      <c r="M627" s="33" t="str">
        <f t="shared" si="62"/>
        <v/>
      </c>
      <c r="N627" s="36"/>
      <c r="O627" s="36"/>
      <c r="P627" s="30"/>
      <c r="Q627" s="34" t="str">
        <f t="shared" si="63"/>
        <v/>
      </c>
      <c r="R627" s="39"/>
      <c r="S627" s="32"/>
      <c r="T627" s="4" t="s">
        <v>0</v>
      </c>
      <c r="U627" s="25" t="str">
        <f t="shared" si="60"/>
        <v/>
      </c>
    </row>
    <row r="628" spans="1:21" x14ac:dyDescent="0.15">
      <c r="A628">
        <f t="shared" si="64"/>
        <v>619</v>
      </c>
      <c r="B628" s="29"/>
      <c r="C628" s="30"/>
      <c r="D628" s="30"/>
      <c r="E628" s="30"/>
      <c r="F628" s="30"/>
      <c r="G628" s="2">
        <f t="shared" si="59"/>
        <v>0</v>
      </c>
      <c r="H628" s="30"/>
      <c r="I628" s="30"/>
      <c r="J628" s="30"/>
      <c r="K628" s="33" t="str">
        <f t="shared" si="61"/>
        <v/>
      </c>
      <c r="L628" s="30"/>
      <c r="M628" s="33" t="str">
        <f t="shared" si="62"/>
        <v/>
      </c>
      <c r="N628" s="36"/>
      <c r="O628" s="36"/>
      <c r="P628" s="30"/>
      <c r="Q628" s="34" t="str">
        <f t="shared" si="63"/>
        <v/>
      </c>
      <c r="R628" s="39"/>
      <c r="S628" s="32"/>
      <c r="T628" s="4" t="s">
        <v>0</v>
      </c>
      <c r="U628" s="25" t="str">
        <f t="shared" si="60"/>
        <v/>
      </c>
    </row>
    <row r="629" spans="1:21" x14ac:dyDescent="0.15">
      <c r="A629">
        <f t="shared" si="64"/>
        <v>620</v>
      </c>
      <c r="B629" s="29"/>
      <c r="C629" s="30"/>
      <c r="D629" s="30"/>
      <c r="E629" s="30"/>
      <c r="F629" s="30"/>
      <c r="G629" s="2">
        <f t="shared" ref="G629:G692" si="65">LENB(E629)+LENB(F629)</f>
        <v>0</v>
      </c>
      <c r="H629" s="30"/>
      <c r="I629" s="30"/>
      <c r="J629" s="30"/>
      <c r="K629" s="33" t="str">
        <f t="shared" si="61"/>
        <v/>
      </c>
      <c r="L629" s="30"/>
      <c r="M629" s="33" t="str">
        <f t="shared" si="62"/>
        <v/>
      </c>
      <c r="N629" s="36"/>
      <c r="O629" s="36"/>
      <c r="P629" s="30"/>
      <c r="Q629" s="34" t="str">
        <f t="shared" si="63"/>
        <v/>
      </c>
      <c r="R629" s="39"/>
      <c r="S629" s="32"/>
      <c r="T629" s="4" t="s">
        <v>0</v>
      </c>
      <c r="U629" s="25" t="str">
        <f t="shared" ref="U629:U692" si="66">IF(B629="●","あわせて同日付の適用終了通知書もご提出ください","")</f>
        <v/>
      </c>
    </row>
    <row r="630" spans="1:21" x14ac:dyDescent="0.15">
      <c r="A630">
        <f t="shared" si="64"/>
        <v>621</v>
      </c>
      <c r="B630" s="29"/>
      <c r="C630" s="30"/>
      <c r="D630" s="30"/>
      <c r="E630" s="30"/>
      <c r="F630" s="30"/>
      <c r="G630" s="2">
        <f t="shared" si="65"/>
        <v>0</v>
      </c>
      <c r="H630" s="30"/>
      <c r="I630" s="30"/>
      <c r="J630" s="30"/>
      <c r="K630" s="33" t="str">
        <f t="shared" si="61"/>
        <v/>
      </c>
      <c r="L630" s="30"/>
      <c r="M630" s="33" t="str">
        <f t="shared" si="62"/>
        <v/>
      </c>
      <c r="N630" s="36"/>
      <c r="O630" s="36"/>
      <c r="P630" s="30"/>
      <c r="Q630" s="34" t="str">
        <f t="shared" si="63"/>
        <v/>
      </c>
      <c r="R630" s="39"/>
      <c r="S630" s="32"/>
      <c r="T630" s="4" t="s">
        <v>0</v>
      </c>
      <c r="U630" s="25" t="str">
        <f t="shared" si="66"/>
        <v/>
      </c>
    </row>
    <row r="631" spans="1:21" x14ac:dyDescent="0.15">
      <c r="A631">
        <f t="shared" si="64"/>
        <v>622</v>
      </c>
      <c r="B631" s="29"/>
      <c r="C631" s="30"/>
      <c r="D631" s="30"/>
      <c r="E631" s="30"/>
      <c r="F631" s="30"/>
      <c r="G631" s="2">
        <f t="shared" si="65"/>
        <v>0</v>
      </c>
      <c r="H631" s="30"/>
      <c r="I631" s="30"/>
      <c r="J631" s="30"/>
      <c r="K631" s="33" t="str">
        <f t="shared" si="61"/>
        <v/>
      </c>
      <c r="L631" s="30"/>
      <c r="M631" s="33" t="str">
        <f t="shared" si="62"/>
        <v/>
      </c>
      <c r="N631" s="36"/>
      <c r="O631" s="36"/>
      <c r="P631" s="30"/>
      <c r="Q631" s="34" t="str">
        <f t="shared" si="63"/>
        <v/>
      </c>
      <c r="R631" s="39"/>
      <c r="S631" s="32"/>
      <c r="T631" s="4" t="s">
        <v>0</v>
      </c>
      <c r="U631" s="25" t="str">
        <f t="shared" si="66"/>
        <v/>
      </c>
    </row>
    <row r="632" spans="1:21" x14ac:dyDescent="0.15">
      <c r="A632">
        <f t="shared" si="64"/>
        <v>623</v>
      </c>
      <c r="B632" s="29"/>
      <c r="C632" s="30"/>
      <c r="D632" s="30"/>
      <c r="E632" s="30"/>
      <c r="F632" s="30"/>
      <c r="G632" s="2">
        <f t="shared" si="65"/>
        <v>0</v>
      </c>
      <c r="H632" s="30"/>
      <c r="I632" s="30"/>
      <c r="J632" s="30"/>
      <c r="K632" s="33" t="str">
        <f t="shared" si="61"/>
        <v/>
      </c>
      <c r="L632" s="30"/>
      <c r="M632" s="33" t="str">
        <f t="shared" si="62"/>
        <v/>
      </c>
      <c r="N632" s="36"/>
      <c r="O632" s="36"/>
      <c r="P632" s="30"/>
      <c r="Q632" s="34" t="str">
        <f t="shared" si="63"/>
        <v/>
      </c>
      <c r="R632" s="39"/>
      <c r="S632" s="32"/>
      <c r="T632" s="4" t="s">
        <v>0</v>
      </c>
      <c r="U632" s="25" t="str">
        <f t="shared" si="66"/>
        <v/>
      </c>
    </row>
    <row r="633" spans="1:21" x14ac:dyDescent="0.15">
      <c r="A633">
        <f t="shared" si="64"/>
        <v>624</v>
      </c>
      <c r="B633" s="29"/>
      <c r="C633" s="30"/>
      <c r="D633" s="30"/>
      <c r="E633" s="30"/>
      <c r="F633" s="30"/>
      <c r="G633" s="2">
        <f t="shared" si="65"/>
        <v>0</v>
      </c>
      <c r="H633" s="30"/>
      <c r="I633" s="30"/>
      <c r="J633" s="30"/>
      <c r="K633" s="33" t="str">
        <f t="shared" si="61"/>
        <v/>
      </c>
      <c r="L633" s="30"/>
      <c r="M633" s="33" t="str">
        <f t="shared" si="62"/>
        <v/>
      </c>
      <c r="N633" s="36"/>
      <c r="O633" s="36"/>
      <c r="P633" s="30"/>
      <c r="Q633" s="34" t="str">
        <f t="shared" si="63"/>
        <v/>
      </c>
      <c r="R633" s="39"/>
      <c r="S633" s="32"/>
      <c r="T633" s="4" t="s">
        <v>0</v>
      </c>
      <c r="U633" s="25" t="str">
        <f t="shared" si="66"/>
        <v/>
      </c>
    </row>
    <row r="634" spans="1:21" x14ac:dyDescent="0.15">
      <c r="A634">
        <f t="shared" si="64"/>
        <v>625</v>
      </c>
      <c r="B634" s="29"/>
      <c r="C634" s="30"/>
      <c r="D634" s="30"/>
      <c r="E634" s="30"/>
      <c r="F634" s="30"/>
      <c r="G634" s="2">
        <f t="shared" si="65"/>
        <v>0</v>
      </c>
      <c r="H634" s="30"/>
      <c r="I634" s="30"/>
      <c r="J634" s="30"/>
      <c r="K634" s="33" t="str">
        <f t="shared" si="61"/>
        <v/>
      </c>
      <c r="L634" s="30"/>
      <c r="M634" s="33" t="str">
        <f t="shared" si="62"/>
        <v/>
      </c>
      <c r="N634" s="36"/>
      <c r="O634" s="36"/>
      <c r="P634" s="30"/>
      <c r="Q634" s="34" t="str">
        <f t="shared" si="63"/>
        <v/>
      </c>
      <c r="R634" s="39"/>
      <c r="S634" s="32"/>
      <c r="T634" s="4" t="s">
        <v>0</v>
      </c>
      <c r="U634" s="25" t="str">
        <f t="shared" si="66"/>
        <v/>
      </c>
    </row>
    <row r="635" spans="1:21" x14ac:dyDescent="0.15">
      <c r="A635">
        <f t="shared" si="64"/>
        <v>626</v>
      </c>
      <c r="B635" s="29"/>
      <c r="C635" s="30"/>
      <c r="D635" s="30"/>
      <c r="E635" s="30"/>
      <c r="F635" s="30"/>
      <c r="G635" s="2">
        <f t="shared" si="65"/>
        <v>0</v>
      </c>
      <c r="H635" s="30"/>
      <c r="I635" s="30"/>
      <c r="J635" s="30"/>
      <c r="K635" s="33" t="str">
        <f t="shared" si="61"/>
        <v/>
      </c>
      <c r="L635" s="30"/>
      <c r="M635" s="33" t="str">
        <f t="shared" si="62"/>
        <v/>
      </c>
      <c r="N635" s="36"/>
      <c r="O635" s="36"/>
      <c r="P635" s="30"/>
      <c r="Q635" s="34" t="str">
        <f t="shared" si="63"/>
        <v/>
      </c>
      <c r="R635" s="39"/>
      <c r="S635" s="32"/>
      <c r="T635" s="4" t="s">
        <v>0</v>
      </c>
      <c r="U635" s="25" t="str">
        <f t="shared" si="66"/>
        <v/>
      </c>
    </row>
    <row r="636" spans="1:21" x14ac:dyDescent="0.15">
      <c r="A636">
        <f t="shared" si="64"/>
        <v>627</v>
      </c>
      <c r="B636" s="29"/>
      <c r="C636" s="30"/>
      <c r="D636" s="30"/>
      <c r="E636" s="30"/>
      <c r="F636" s="30"/>
      <c r="G636" s="2">
        <f t="shared" si="65"/>
        <v>0</v>
      </c>
      <c r="H636" s="30"/>
      <c r="I636" s="30"/>
      <c r="J636" s="30"/>
      <c r="K636" s="33" t="str">
        <f t="shared" si="61"/>
        <v/>
      </c>
      <c r="L636" s="30"/>
      <c r="M636" s="33" t="str">
        <f t="shared" si="62"/>
        <v/>
      </c>
      <c r="N636" s="36"/>
      <c r="O636" s="36"/>
      <c r="P636" s="30"/>
      <c r="Q636" s="34" t="str">
        <f t="shared" si="63"/>
        <v/>
      </c>
      <c r="R636" s="39"/>
      <c r="S636" s="32"/>
      <c r="T636" s="4" t="s">
        <v>0</v>
      </c>
      <c r="U636" s="25" t="str">
        <f t="shared" si="66"/>
        <v/>
      </c>
    </row>
    <row r="637" spans="1:21" x14ac:dyDescent="0.15">
      <c r="A637">
        <f t="shared" si="64"/>
        <v>628</v>
      </c>
      <c r="B637" s="29"/>
      <c r="C637" s="30"/>
      <c r="D637" s="30"/>
      <c r="E637" s="30"/>
      <c r="F637" s="30"/>
      <c r="G637" s="2">
        <f t="shared" si="65"/>
        <v>0</v>
      </c>
      <c r="H637" s="30"/>
      <c r="I637" s="30"/>
      <c r="J637" s="30"/>
      <c r="K637" s="33" t="str">
        <f t="shared" si="61"/>
        <v/>
      </c>
      <c r="L637" s="30"/>
      <c r="M637" s="33" t="str">
        <f t="shared" si="62"/>
        <v/>
      </c>
      <c r="N637" s="36"/>
      <c r="O637" s="36"/>
      <c r="P637" s="30"/>
      <c r="Q637" s="34" t="str">
        <f t="shared" si="63"/>
        <v/>
      </c>
      <c r="R637" s="39"/>
      <c r="S637" s="32"/>
      <c r="T637" s="4" t="s">
        <v>0</v>
      </c>
      <c r="U637" s="25" t="str">
        <f t="shared" si="66"/>
        <v/>
      </c>
    </row>
    <row r="638" spans="1:21" x14ac:dyDescent="0.15">
      <c r="A638">
        <f t="shared" si="64"/>
        <v>629</v>
      </c>
      <c r="B638" s="29"/>
      <c r="C638" s="30"/>
      <c r="D638" s="30"/>
      <c r="E638" s="30"/>
      <c r="F638" s="30"/>
      <c r="G638" s="2">
        <f t="shared" si="65"/>
        <v>0</v>
      </c>
      <c r="H638" s="30"/>
      <c r="I638" s="30"/>
      <c r="J638" s="30"/>
      <c r="K638" s="33" t="str">
        <f t="shared" si="61"/>
        <v/>
      </c>
      <c r="L638" s="30"/>
      <c r="M638" s="33" t="str">
        <f t="shared" si="62"/>
        <v/>
      </c>
      <c r="N638" s="36"/>
      <c r="O638" s="36"/>
      <c r="P638" s="30"/>
      <c r="Q638" s="34" t="str">
        <f t="shared" si="63"/>
        <v/>
      </c>
      <c r="R638" s="39"/>
      <c r="S638" s="32"/>
      <c r="T638" s="4" t="s">
        <v>0</v>
      </c>
      <c r="U638" s="25" t="str">
        <f t="shared" si="66"/>
        <v/>
      </c>
    </row>
    <row r="639" spans="1:21" x14ac:dyDescent="0.15">
      <c r="A639">
        <f t="shared" si="64"/>
        <v>630</v>
      </c>
      <c r="B639" s="29"/>
      <c r="C639" s="30"/>
      <c r="D639" s="30"/>
      <c r="E639" s="30"/>
      <c r="F639" s="30"/>
      <c r="G639" s="2">
        <f t="shared" si="65"/>
        <v>0</v>
      </c>
      <c r="H639" s="30"/>
      <c r="I639" s="30"/>
      <c r="J639" s="30"/>
      <c r="K639" s="33" t="str">
        <f t="shared" si="61"/>
        <v/>
      </c>
      <c r="L639" s="30"/>
      <c r="M639" s="33" t="str">
        <f t="shared" si="62"/>
        <v/>
      </c>
      <c r="N639" s="36"/>
      <c r="O639" s="36"/>
      <c r="P639" s="30"/>
      <c r="Q639" s="34" t="str">
        <f t="shared" si="63"/>
        <v/>
      </c>
      <c r="R639" s="39"/>
      <c r="S639" s="32"/>
      <c r="T639" s="4" t="s">
        <v>0</v>
      </c>
      <c r="U639" s="25" t="str">
        <f t="shared" si="66"/>
        <v/>
      </c>
    </row>
    <row r="640" spans="1:21" x14ac:dyDescent="0.15">
      <c r="A640">
        <f t="shared" si="64"/>
        <v>631</v>
      </c>
      <c r="B640" s="29"/>
      <c r="C640" s="30"/>
      <c r="D640" s="30"/>
      <c r="E640" s="30"/>
      <c r="F640" s="30"/>
      <c r="G640" s="2">
        <f t="shared" si="65"/>
        <v>0</v>
      </c>
      <c r="H640" s="30"/>
      <c r="I640" s="30"/>
      <c r="J640" s="30"/>
      <c r="K640" s="33" t="str">
        <f t="shared" si="61"/>
        <v/>
      </c>
      <c r="L640" s="30"/>
      <c r="M640" s="33" t="str">
        <f t="shared" si="62"/>
        <v/>
      </c>
      <c r="N640" s="36"/>
      <c r="O640" s="36"/>
      <c r="P640" s="30"/>
      <c r="Q640" s="34" t="str">
        <f t="shared" si="63"/>
        <v/>
      </c>
      <c r="R640" s="39"/>
      <c r="S640" s="32"/>
      <c r="T640" s="4" t="s">
        <v>0</v>
      </c>
      <c r="U640" s="25" t="str">
        <f t="shared" si="66"/>
        <v/>
      </c>
    </row>
    <row r="641" spans="1:21" x14ac:dyDescent="0.15">
      <c r="A641">
        <f t="shared" si="64"/>
        <v>632</v>
      </c>
      <c r="B641" s="29"/>
      <c r="C641" s="30"/>
      <c r="D641" s="30"/>
      <c r="E641" s="30"/>
      <c r="F641" s="30"/>
      <c r="G641" s="2">
        <f t="shared" si="65"/>
        <v>0</v>
      </c>
      <c r="H641" s="30"/>
      <c r="I641" s="30"/>
      <c r="J641" s="30"/>
      <c r="K641" s="33" t="str">
        <f t="shared" si="61"/>
        <v/>
      </c>
      <c r="L641" s="30"/>
      <c r="M641" s="33" t="str">
        <f t="shared" si="62"/>
        <v/>
      </c>
      <c r="N641" s="36"/>
      <c r="O641" s="36"/>
      <c r="P641" s="30"/>
      <c r="Q641" s="34" t="str">
        <f t="shared" si="63"/>
        <v/>
      </c>
      <c r="R641" s="39"/>
      <c r="S641" s="32"/>
      <c r="T641" s="4" t="s">
        <v>0</v>
      </c>
      <c r="U641" s="25" t="str">
        <f t="shared" si="66"/>
        <v/>
      </c>
    </row>
    <row r="642" spans="1:21" x14ac:dyDescent="0.15">
      <c r="A642">
        <f t="shared" si="64"/>
        <v>633</v>
      </c>
      <c r="B642" s="29"/>
      <c r="C642" s="30"/>
      <c r="D642" s="30"/>
      <c r="E642" s="30"/>
      <c r="F642" s="30"/>
      <c r="G642" s="2">
        <f t="shared" si="65"/>
        <v>0</v>
      </c>
      <c r="H642" s="30"/>
      <c r="I642" s="30"/>
      <c r="J642" s="30"/>
      <c r="K642" s="33" t="str">
        <f t="shared" si="61"/>
        <v/>
      </c>
      <c r="L642" s="30"/>
      <c r="M642" s="33" t="str">
        <f t="shared" si="62"/>
        <v/>
      </c>
      <c r="N642" s="36"/>
      <c r="O642" s="36"/>
      <c r="P642" s="30"/>
      <c r="Q642" s="34" t="str">
        <f t="shared" si="63"/>
        <v/>
      </c>
      <c r="R642" s="39"/>
      <c r="S642" s="32"/>
      <c r="T642" s="4" t="s">
        <v>0</v>
      </c>
      <c r="U642" s="25" t="str">
        <f t="shared" si="66"/>
        <v/>
      </c>
    </row>
    <row r="643" spans="1:21" x14ac:dyDescent="0.15">
      <c r="A643">
        <f t="shared" si="64"/>
        <v>634</v>
      </c>
      <c r="B643" s="29"/>
      <c r="C643" s="30"/>
      <c r="D643" s="30"/>
      <c r="E643" s="30"/>
      <c r="F643" s="30"/>
      <c r="G643" s="2">
        <f t="shared" si="65"/>
        <v>0</v>
      </c>
      <c r="H643" s="30"/>
      <c r="I643" s="30"/>
      <c r="J643" s="30"/>
      <c r="K643" s="33" t="str">
        <f t="shared" si="61"/>
        <v/>
      </c>
      <c r="L643" s="30"/>
      <c r="M643" s="33" t="str">
        <f t="shared" si="62"/>
        <v/>
      </c>
      <c r="N643" s="36"/>
      <c r="O643" s="36"/>
      <c r="P643" s="30"/>
      <c r="Q643" s="34" t="str">
        <f t="shared" si="63"/>
        <v/>
      </c>
      <c r="R643" s="39"/>
      <c r="S643" s="32"/>
      <c r="T643" s="4" t="s">
        <v>0</v>
      </c>
      <c r="U643" s="25" t="str">
        <f t="shared" si="66"/>
        <v/>
      </c>
    </row>
    <row r="644" spans="1:21" x14ac:dyDescent="0.15">
      <c r="A644">
        <f t="shared" si="64"/>
        <v>635</v>
      </c>
      <c r="B644" s="29"/>
      <c r="C644" s="30"/>
      <c r="D644" s="30"/>
      <c r="E644" s="30"/>
      <c r="F644" s="30"/>
      <c r="G644" s="2">
        <f t="shared" si="65"/>
        <v>0</v>
      </c>
      <c r="H644" s="30"/>
      <c r="I644" s="30"/>
      <c r="J644" s="30"/>
      <c r="K644" s="33" t="str">
        <f t="shared" si="61"/>
        <v/>
      </c>
      <c r="L644" s="30"/>
      <c r="M644" s="33" t="str">
        <f t="shared" si="62"/>
        <v/>
      </c>
      <c r="N644" s="36"/>
      <c r="O644" s="36"/>
      <c r="P644" s="30"/>
      <c r="Q644" s="34" t="str">
        <f t="shared" si="63"/>
        <v/>
      </c>
      <c r="R644" s="39"/>
      <c r="S644" s="32"/>
      <c r="T644" s="4" t="s">
        <v>0</v>
      </c>
      <c r="U644" s="25" t="str">
        <f t="shared" si="66"/>
        <v/>
      </c>
    </row>
    <row r="645" spans="1:21" x14ac:dyDescent="0.15">
      <c r="A645">
        <f t="shared" si="64"/>
        <v>636</v>
      </c>
      <c r="B645" s="29"/>
      <c r="C645" s="30"/>
      <c r="D645" s="30"/>
      <c r="E645" s="30"/>
      <c r="F645" s="30"/>
      <c r="G645" s="2">
        <f t="shared" si="65"/>
        <v>0</v>
      </c>
      <c r="H645" s="30"/>
      <c r="I645" s="30"/>
      <c r="J645" s="30"/>
      <c r="K645" s="33" t="str">
        <f t="shared" si="61"/>
        <v/>
      </c>
      <c r="L645" s="30"/>
      <c r="M645" s="33" t="str">
        <f t="shared" si="62"/>
        <v/>
      </c>
      <c r="N645" s="36"/>
      <c r="O645" s="36"/>
      <c r="P645" s="30"/>
      <c r="Q645" s="34" t="str">
        <f t="shared" si="63"/>
        <v/>
      </c>
      <c r="R645" s="39"/>
      <c r="S645" s="32"/>
      <c r="T645" s="4" t="s">
        <v>0</v>
      </c>
      <c r="U645" s="25" t="str">
        <f t="shared" si="66"/>
        <v/>
      </c>
    </row>
    <row r="646" spans="1:21" x14ac:dyDescent="0.15">
      <c r="A646">
        <f t="shared" si="64"/>
        <v>637</v>
      </c>
      <c r="B646" s="29"/>
      <c r="C646" s="30"/>
      <c r="D646" s="30"/>
      <c r="E646" s="30"/>
      <c r="F646" s="30"/>
      <c r="G646" s="2">
        <f t="shared" si="65"/>
        <v>0</v>
      </c>
      <c r="H646" s="30"/>
      <c r="I646" s="30"/>
      <c r="J646" s="30"/>
      <c r="K646" s="33" t="str">
        <f t="shared" si="61"/>
        <v/>
      </c>
      <c r="L646" s="30"/>
      <c r="M646" s="33" t="str">
        <f t="shared" si="62"/>
        <v/>
      </c>
      <c r="N646" s="36"/>
      <c r="O646" s="36"/>
      <c r="P646" s="30"/>
      <c r="Q646" s="34" t="str">
        <f t="shared" si="63"/>
        <v/>
      </c>
      <c r="R646" s="39"/>
      <c r="S646" s="32"/>
      <c r="T646" s="4" t="s">
        <v>0</v>
      </c>
      <c r="U646" s="25" t="str">
        <f t="shared" si="66"/>
        <v/>
      </c>
    </row>
    <row r="647" spans="1:21" x14ac:dyDescent="0.15">
      <c r="A647">
        <f t="shared" si="64"/>
        <v>638</v>
      </c>
      <c r="B647" s="29"/>
      <c r="C647" s="30"/>
      <c r="D647" s="30"/>
      <c r="E647" s="30"/>
      <c r="F647" s="30"/>
      <c r="G647" s="2">
        <f t="shared" si="65"/>
        <v>0</v>
      </c>
      <c r="H647" s="30"/>
      <c r="I647" s="30"/>
      <c r="J647" s="30"/>
      <c r="K647" s="33" t="str">
        <f t="shared" si="61"/>
        <v/>
      </c>
      <c r="L647" s="30"/>
      <c r="M647" s="33" t="str">
        <f t="shared" si="62"/>
        <v/>
      </c>
      <c r="N647" s="36"/>
      <c r="O647" s="36"/>
      <c r="P647" s="30"/>
      <c r="Q647" s="34" t="str">
        <f t="shared" si="63"/>
        <v/>
      </c>
      <c r="R647" s="39"/>
      <c r="S647" s="32"/>
      <c r="T647" s="4" t="s">
        <v>0</v>
      </c>
      <c r="U647" s="25" t="str">
        <f t="shared" si="66"/>
        <v/>
      </c>
    </row>
    <row r="648" spans="1:21" x14ac:dyDescent="0.15">
      <c r="A648">
        <f t="shared" si="64"/>
        <v>639</v>
      </c>
      <c r="B648" s="29"/>
      <c r="C648" s="30"/>
      <c r="D648" s="30"/>
      <c r="E648" s="30"/>
      <c r="F648" s="30"/>
      <c r="G648" s="2">
        <f t="shared" si="65"/>
        <v>0</v>
      </c>
      <c r="H648" s="30"/>
      <c r="I648" s="30"/>
      <c r="J648" s="30"/>
      <c r="K648" s="33" t="str">
        <f t="shared" si="61"/>
        <v/>
      </c>
      <c r="L648" s="30"/>
      <c r="M648" s="33" t="str">
        <f t="shared" si="62"/>
        <v/>
      </c>
      <c r="N648" s="36"/>
      <c r="O648" s="36"/>
      <c r="P648" s="30"/>
      <c r="Q648" s="34" t="str">
        <f t="shared" si="63"/>
        <v/>
      </c>
      <c r="R648" s="39"/>
      <c r="S648" s="32"/>
      <c r="T648" s="4" t="s">
        <v>0</v>
      </c>
      <c r="U648" s="25" t="str">
        <f t="shared" si="66"/>
        <v/>
      </c>
    </row>
    <row r="649" spans="1:21" x14ac:dyDescent="0.15">
      <c r="A649">
        <f t="shared" si="64"/>
        <v>640</v>
      </c>
      <c r="B649" s="29"/>
      <c r="C649" s="30"/>
      <c r="D649" s="30"/>
      <c r="E649" s="30"/>
      <c r="F649" s="30"/>
      <c r="G649" s="2">
        <f t="shared" si="65"/>
        <v>0</v>
      </c>
      <c r="H649" s="30"/>
      <c r="I649" s="30"/>
      <c r="J649" s="30"/>
      <c r="K649" s="33" t="str">
        <f t="shared" si="61"/>
        <v/>
      </c>
      <c r="L649" s="30"/>
      <c r="M649" s="33" t="str">
        <f t="shared" si="62"/>
        <v/>
      </c>
      <c r="N649" s="36"/>
      <c r="O649" s="36"/>
      <c r="P649" s="30"/>
      <c r="Q649" s="34" t="str">
        <f t="shared" si="63"/>
        <v/>
      </c>
      <c r="R649" s="39"/>
      <c r="S649" s="32"/>
      <c r="T649" s="4" t="s">
        <v>0</v>
      </c>
      <c r="U649" s="25" t="str">
        <f t="shared" si="66"/>
        <v/>
      </c>
    </row>
    <row r="650" spans="1:21" x14ac:dyDescent="0.15">
      <c r="A650">
        <f t="shared" si="64"/>
        <v>641</v>
      </c>
      <c r="B650" s="29"/>
      <c r="C650" s="30"/>
      <c r="D650" s="30"/>
      <c r="E650" s="30"/>
      <c r="F650" s="30"/>
      <c r="G650" s="2">
        <f t="shared" si="65"/>
        <v>0</v>
      </c>
      <c r="H650" s="30"/>
      <c r="I650" s="30"/>
      <c r="J650" s="30"/>
      <c r="K650" s="33" t="str">
        <f t="shared" si="61"/>
        <v/>
      </c>
      <c r="L650" s="30"/>
      <c r="M650" s="33" t="str">
        <f t="shared" si="62"/>
        <v/>
      </c>
      <c r="N650" s="36"/>
      <c r="O650" s="36"/>
      <c r="P650" s="30"/>
      <c r="Q650" s="34" t="str">
        <f t="shared" si="63"/>
        <v/>
      </c>
      <c r="R650" s="39"/>
      <c r="S650" s="32"/>
      <c r="T650" s="4" t="s">
        <v>0</v>
      </c>
      <c r="U650" s="25" t="str">
        <f t="shared" si="66"/>
        <v/>
      </c>
    </row>
    <row r="651" spans="1:21" x14ac:dyDescent="0.15">
      <c r="A651">
        <f t="shared" si="64"/>
        <v>642</v>
      </c>
      <c r="B651" s="29"/>
      <c r="C651" s="30"/>
      <c r="D651" s="30"/>
      <c r="E651" s="30"/>
      <c r="F651" s="30"/>
      <c r="G651" s="2">
        <f t="shared" si="65"/>
        <v>0</v>
      </c>
      <c r="H651" s="30"/>
      <c r="I651" s="30"/>
      <c r="J651" s="30"/>
      <c r="K651" s="33" t="str">
        <f t="shared" ref="K651:K714" si="67">IF(J651=5,"男",IF(J651=6,"女",""))</f>
        <v/>
      </c>
      <c r="L651" s="30"/>
      <c r="M651" s="33" t="str">
        <f t="shared" ref="M651:M714" si="68">IF(L651=3,"大正",(IF(L651=5,"昭和",IF(L651=7,"平成",IF(L651=2,"令和",IF(L651=8,"西暦20",IF(L651=9,"西暦19","")))))))</f>
        <v/>
      </c>
      <c r="N651" s="36"/>
      <c r="O651" s="36"/>
      <c r="P651" s="30"/>
      <c r="Q651" s="34" t="str">
        <f t="shared" ref="Q651:Q714" si="69">IF(P651=3,"大正",(IF(P651=5,"昭和",IF(P651=7,"平成",IF(P651=2,"令和",IF(P651=8,"西暦20",IF(P651=9,"西暦19","")))))))</f>
        <v/>
      </c>
      <c r="R651" s="39"/>
      <c r="S651" s="32"/>
      <c r="T651" s="4" t="s">
        <v>0</v>
      </c>
      <c r="U651" s="25" t="str">
        <f t="shared" si="66"/>
        <v/>
      </c>
    </row>
    <row r="652" spans="1:21" x14ac:dyDescent="0.15">
      <c r="A652">
        <f t="shared" si="64"/>
        <v>643</v>
      </c>
      <c r="B652" s="29"/>
      <c r="C652" s="30"/>
      <c r="D652" s="30"/>
      <c r="E652" s="30"/>
      <c r="F652" s="30"/>
      <c r="G652" s="2">
        <f t="shared" si="65"/>
        <v>0</v>
      </c>
      <c r="H652" s="30"/>
      <c r="I652" s="30"/>
      <c r="J652" s="30"/>
      <c r="K652" s="33" t="str">
        <f t="shared" si="67"/>
        <v/>
      </c>
      <c r="L652" s="30"/>
      <c r="M652" s="33" t="str">
        <f t="shared" si="68"/>
        <v/>
      </c>
      <c r="N652" s="36"/>
      <c r="O652" s="36"/>
      <c r="P652" s="30"/>
      <c r="Q652" s="34" t="str">
        <f t="shared" si="69"/>
        <v/>
      </c>
      <c r="R652" s="39"/>
      <c r="S652" s="32"/>
      <c r="T652" s="4" t="s">
        <v>0</v>
      </c>
      <c r="U652" s="25" t="str">
        <f t="shared" si="66"/>
        <v/>
      </c>
    </row>
    <row r="653" spans="1:21" x14ac:dyDescent="0.15">
      <c r="A653">
        <f t="shared" si="64"/>
        <v>644</v>
      </c>
      <c r="B653" s="29"/>
      <c r="C653" s="30"/>
      <c r="D653" s="30"/>
      <c r="E653" s="30"/>
      <c r="F653" s="30"/>
      <c r="G653" s="2">
        <f t="shared" si="65"/>
        <v>0</v>
      </c>
      <c r="H653" s="30"/>
      <c r="I653" s="30"/>
      <c r="J653" s="30"/>
      <c r="K653" s="33" t="str">
        <f t="shared" si="67"/>
        <v/>
      </c>
      <c r="L653" s="30"/>
      <c r="M653" s="33" t="str">
        <f t="shared" si="68"/>
        <v/>
      </c>
      <c r="N653" s="36"/>
      <c r="O653" s="36"/>
      <c r="P653" s="30"/>
      <c r="Q653" s="34" t="str">
        <f t="shared" si="69"/>
        <v/>
      </c>
      <c r="R653" s="39"/>
      <c r="S653" s="32"/>
      <c r="T653" s="4" t="s">
        <v>0</v>
      </c>
      <c r="U653" s="25" t="str">
        <f t="shared" si="66"/>
        <v/>
      </c>
    </row>
    <row r="654" spans="1:21" x14ac:dyDescent="0.15">
      <c r="A654">
        <f t="shared" si="64"/>
        <v>645</v>
      </c>
      <c r="B654" s="29"/>
      <c r="C654" s="30"/>
      <c r="D654" s="30"/>
      <c r="E654" s="30"/>
      <c r="F654" s="30"/>
      <c r="G654" s="2">
        <f t="shared" si="65"/>
        <v>0</v>
      </c>
      <c r="H654" s="30"/>
      <c r="I654" s="30"/>
      <c r="J654" s="30"/>
      <c r="K654" s="33" t="str">
        <f t="shared" si="67"/>
        <v/>
      </c>
      <c r="L654" s="30"/>
      <c r="M654" s="33" t="str">
        <f t="shared" si="68"/>
        <v/>
      </c>
      <c r="N654" s="36"/>
      <c r="O654" s="36"/>
      <c r="P654" s="30"/>
      <c r="Q654" s="34" t="str">
        <f t="shared" si="69"/>
        <v/>
      </c>
      <c r="R654" s="39"/>
      <c r="S654" s="32"/>
      <c r="T654" s="4" t="s">
        <v>0</v>
      </c>
      <c r="U654" s="25" t="str">
        <f t="shared" si="66"/>
        <v/>
      </c>
    </row>
    <row r="655" spans="1:21" x14ac:dyDescent="0.15">
      <c r="A655">
        <f t="shared" si="64"/>
        <v>646</v>
      </c>
      <c r="B655" s="29"/>
      <c r="C655" s="30"/>
      <c r="D655" s="30"/>
      <c r="E655" s="30"/>
      <c r="F655" s="30"/>
      <c r="G655" s="2">
        <f t="shared" si="65"/>
        <v>0</v>
      </c>
      <c r="H655" s="30"/>
      <c r="I655" s="30"/>
      <c r="J655" s="30"/>
      <c r="K655" s="33" t="str">
        <f t="shared" si="67"/>
        <v/>
      </c>
      <c r="L655" s="30"/>
      <c r="M655" s="33" t="str">
        <f t="shared" si="68"/>
        <v/>
      </c>
      <c r="N655" s="36"/>
      <c r="O655" s="36"/>
      <c r="P655" s="30"/>
      <c r="Q655" s="34" t="str">
        <f t="shared" si="69"/>
        <v/>
      </c>
      <c r="R655" s="39"/>
      <c r="S655" s="32"/>
      <c r="T655" s="4" t="s">
        <v>0</v>
      </c>
      <c r="U655" s="25" t="str">
        <f t="shared" si="66"/>
        <v/>
      </c>
    </row>
    <row r="656" spans="1:21" x14ac:dyDescent="0.15">
      <c r="A656">
        <f t="shared" si="64"/>
        <v>647</v>
      </c>
      <c r="B656" s="29"/>
      <c r="C656" s="30"/>
      <c r="D656" s="30"/>
      <c r="E656" s="30"/>
      <c r="F656" s="30"/>
      <c r="G656" s="2">
        <f t="shared" si="65"/>
        <v>0</v>
      </c>
      <c r="H656" s="30"/>
      <c r="I656" s="30"/>
      <c r="J656" s="30"/>
      <c r="K656" s="33" t="str">
        <f t="shared" si="67"/>
        <v/>
      </c>
      <c r="L656" s="30"/>
      <c r="M656" s="33" t="str">
        <f t="shared" si="68"/>
        <v/>
      </c>
      <c r="N656" s="36"/>
      <c r="O656" s="36"/>
      <c r="P656" s="30"/>
      <c r="Q656" s="34" t="str">
        <f t="shared" si="69"/>
        <v/>
      </c>
      <c r="R656" s="39"/>
      <c r="S656" s="32"/>
      <c r="T656" s="4" t="s">
        <v>0</v>
      </c>
      <c r="U656" s="25" t="str">
        <f t="shared" si="66"/>
        <v/>
      </c>
    </row>
    <row r="657" spans="1:21" x14ac:dyDescent="0.15">
      <c r="A657">
        <f t="shared" si="64"/>
        <v>648</v>
      </c>
      <c r="B657" s="29"/>
      <c r="C657" s="30"/>
      <c r="D657" s="30"/>
      <c r="E657" s="30"/>
      <c r="F657" s="30"/>
      <c r="G657" s="2">
        <f t="shared" si="65"/>
        <v>0</v>
      </c>
      <c r="H657" s="30"/>
      <c r="I657" s="30"/>
      <c r="J657" s="30"/>
      <c r="K657" s="33" t="str">
        <f t="shared" si="67"/>
        <v/>
      </c>
      <c r="L657" s="30"/>
      <c r="M657" s="33" t="str">
        <f t="shared" si="68"/>
        <v/>
      </c>
      <c r="N657" s="36"/>
      <c r="O657" s="36"/>
      <c r="P657" s="30"/>
      <c r="Q657" s="34" t="str">
        <f t="shared" si="69"/>
        <v/>
      </c>
      <c r="R657" s="39"/>
      <c r="S657" s="32"/>
      <c r="T657" s="4" t="s">
        <v>0</v>
      </c>
      <c r="U657" s="25" t="str">
        <f t="shared" si="66"/>
        <v/>
      </c>
    </row>
    <row r="658" spans="1:21" x14ac:dyDescent="0.15">
      <c r="A658">
        <f t="shared" si="64"/>
        <v>649</v>
      </c>
      <c r="B658" s="29"/>
      <c r="C658" s="30"/>
      <c r="D658" s="30"/>
      <c r="E658" s="30"/>
      <c r="F658" s="30"/>
      <c r="G658" s="2">
        <f t="shared" si="65"/>
        <v>0</v>
      </c>
      <c r="H658" s="30"/>
      <c r="I658" s="30"/>
      <c r="J658" s="30"/>
      <c r="K658" s="33" t="str">
        <f t="shared" si="67"/>
        <v/>
      </c>
      <c r="L658" s="30"/>
      <c r="M658" s="33" t="str">
        <f t="shared" si="68"/>
        <v/>
      </c>
      <c r="N658" s="36"/>
      <c r="O658" s="36"/>
      <c r="P658" s="30"/>
      <c r="Q658" s="34" t="str">
        <f t="shared" si="69"/>
        <v/>
      </c>
      <c r="R658" s="39"/>
      <c r="S658" s="32"/>
      <c r="T658" s="4" t="s">
        <v>0</v>
      </c>
      <c r="U658" s="25" t="str">
        <f t="shared" si="66"/>
        <v/>
      </c>
    </row>
    <row r="659" spans="1:21" x14ac:dyDescent="0.15">
      <c r="A659">
        <f t="shared" si="64"/>
        <v>650</v>
      </c>
      <c r="B659" s="29"/>
      <c r="C659" s="30"/>
      <c r="D659" s="30"/>
      <c r="E659" s="30"/>
      <c r="F659" s="30"/>
      <c r="G659" s="2">
        <f t="shared" si="65"/>
        <v>0</v>
      </c>
      <c r="H659" s="30"/>
      <c r="I659" s="30"/>
      <c r="J659" s="30"/>
      <c r="K659" s="33" t="str">
        <f t="shared" si="67"/>
        <v/>
      </c>
      <c r="L659" s="30"/>
      <c r="M659" s="33" t="str">
        <f t="shared" si="68"/>
        <v/>
      </c>
      <c r="N659" s="36"/>
      <c r="O659" s="36"/>
      <c r="P659" s="30"/>
      <c r="Q659" s="34" t="str">
        <f t="shared" si="69"/>
        <v/>
      </c>
      <c r="R659" s="39"/>
      <c r="S659" s="32"/>
      <c r="T659" s="4" t="s">
        <v>0</v>
      </c>
      <c r="U659" s="25" t="str">
        <f t="shared" si="66"/>
        <v/>
      </c>
    </row>
    <row r="660" spans="1:21" x14ac:dyDescent="0.15">
      <c r="A660">
        <f t="shared" ref="A660:A723" si="70">A659+1</f>
        <v>651</v>
      </c>
      <c r="B660" s="29"/>
      <c r="C660" s="30"/>
      <c r="D660" s="30"/>
      <c r="E660" s="30"/>
      <c r="F660" s="30"/>
      <c r="G660" s="2">
        <f t="shared" si="65"/>
        <v>0</v>
      </c>
      <c r="H660" s="30"/>
      <c r="I660" s="30"/>
      <c r="J660" s="30"/>
      <c r="K660" s="33" t="str">
        <f t="shared" si="67"/>
        <v/>
      </c>
      <c r="L660" s="30"/>
      <c r="M660" s="33" t="str">
        <f t="shared" si="68"/>
        <v/>
      </c>
      <c r="N660" s="36"/>
      <c r="O660" s="36"/>
      <c r="P660" s="30"/>
      <c r="Q660" s="34" t="str">
        <f t="shared" si="69"/>
        <v/>
      </c>
      <c r="R660" s="39"/>
      <c r="S660" s="32"/>
      <c r="T660" s="4" t="s">
        <v>0</v>
      </c>
      <c r="U660" s="25" t="str">
        <f t="shared" si="66"/>
        <v/>
      </c>
    </row>
    <row r="661" spans="1:21" x14ac:dyDescent="0.15">
      <c r="A661">
        <f t="shared" si="70"/>
        <v>652</v>
      </c>
      <c r="B661" s="29"/>
      <c r="C661" s="30"/>
      <c r="D661" s="30"/>
      <c r="E661" s="30"/>
      <c r="F661" s="30"/>
      <c r="G661" s="2">
        <f t="shared" si="65"/>
        <v>0</v>
      </c>
      <c r="H661" s="30"/>
      <c r="I661" s="30"/>
      <c r="J661" s="30"/>
      <c r="K661" s="33" t="str">
        <f t="shared" si="67"/>
        <v/>
      </c>
      <c r="L661" s="30"/>
      <c r="M661" s="33" t="str">
        <f t="shared" si="68"/>
        <v/>
      </c>
      <c r="N661" s="36"/>
      <c r="O661" s="36"/>
      <c r="P661" s="30"/>
      <c r="Q661" s="34" t="str">
        <f t="shared" si="69"/>
        <v/>
      </c>
      <c r="R661" s="39"/>
      <c r="S661" s="32"/>
      <c r="T661" s="4" t="s">
        <v>0</v>
      </c>
      <c r="U661" s="25" t="str">
        <f t="shared" si="66"/>
        <v/>
      </c>
    </row>
    <row r="662" spans="1:21" x14ac:dyDescent="0.15">
      <c r="A662">
        <f t="shared" si="70"/>
        <v>653</v>
      </c>
      <c r="B662" s="29"/>
      <c r="C662" s="30"/>
      <c r="D662" s="30"/>
      <c r="E662" s="30"/>
      <c r="F662" s="30"/>
      <c r="G662" s="2">
        <f t="shared" si="65"/>
        <v>0</v>
      </c>
      <c r="H662" s="30"/>
      <c r="I662" s="30"/>
      <c r="J662" s="30"/>
      <c r="K662" s="33" t="str">
        <f t="shared" si="67"/>
        <v/>
      </c>
      <c r="L662" s="30"/>
      <c r="M662" s="33" t="str">
        <f t="shared" si="68"/>
        <v/>
      </c>
      <c r="N662" s="36"/>
      <c r="O662" s="36"/>
      <c r="P662" s="30"/>
      <c r="Q662" s="34" t="str">
        <f t="shared" si="69"/>
        <v/>
      </c>
      <c r="R662" s="39"/>
      <c r="S662" s="32"/>
      <c r="T662" s="4" t="s">
        <v>0</v>
      </c>
      <c r="U662" s="25" t="str">
        <f t="shared" si="66"/>
        <v/>
      </c>
    </row>
    <row r="663" spans="1:21" x14ac:dyDescent="0.15">
      <c r="A663">
        <f t="shared" si="70"/>
        <v>654</v>
      </c>
      <c r="B663" s="29"/>
      <c r="C663" s="30"/>
      <c r="D663" s="30"/>
      <c r="E663" s="30"/>
      <c r="F663" s="30"/>
      <c r="G663" s="2">
        <f t="shared" si="65"/>
        <v>0</v>
      </c>
      <c r="H663" s="30"/>
      <c r="I663" s="30"/>
      <c r="J663" s="30"/>
      <c r="K663" s="33" t="str">
        <f t="shared" si="67"/>
        <v/>
      </c>
      <c r="L663" s="30"/>
      <c r="M663" s="33" t="str">
        <f t="shared" si="68"/>
        <v/>
      </c>
      <c r="N663" s="36"/>
      <c r="O663" s="36"/>
      <c r="P663" s="30"/>
      <c r="Q663" s="34" t="str">
        <f t="shared" si="69"/>
        <v/>
      </c>
      <c r="R663" s="39"/>
      <c r="S663" s="32"/>
      <c r="T663" s="4" t="s">
        <v>0</v>
      </c>
      <c r="U663" s="25" t="str">
        <f t="shared" si="66"/>
        <v/>
      </c>
    </row>
    <row r="664" spans="1:21" x14ac:dyDescent="0.15">
      <c r="A664">
        <f t="shared" si="70"/>
        <v>655</v>
      </c>
      <c r="B664" s="29"/>
      <c r="C664" s="30"/>
      <c r="D664" s="30"/>
      <c r="E664" s="30"/>
      <c r="F664" s="30"/>
      <c r="G664" s="2">
        <f t="shared" si="65"/>
        <v>0</v>
      </c>
      <c r="H664" s="30"/>
      <c r="I664" s="30"/>
      <c r="J664" s="30"/>
      <c r="K664" s="33" t="str">
        <f t="shared" si="67"/>
        <v/>
      </c>
      <c r="L664" s="30"/>
      <c r="M664" s="33" t="str">
        <f t="shared" si="68"/>
        <v/>
      </c>
      <c r="N664" s="36"/>
      <c r="O664" s="36"/>
      <c r="P664" s="30"/>
      <c r="Q664" s="34" t="str">
        <f t="shared" si="69"/>
        <v/>
      </c>
      <c r="R664" s="39"/>
      <c r="S664" s="32"/>
      <c r="T664" s="4" t="s">
        <v>0</v>
      </c>
      <c r="U664" s="25" t="str">
        <f t="shared" si="66"/>
        <v/>
      </c>
    </row>
    <row r="665" spans="1:21" x14ac:dyDescent="0.15">
      <c r="A665">
        <f t="shared" si="70"/>
        <v>656</v>
      </c>
      <c r="B665" s="29"/>
      <c r="C665" s="30"/>
      <c r="D665" s="30"/>
      <c r="E665" s="30"/>
      <c r="F665" s="30"/>
      <c r="G665" s="2">
        <f t="shared" si="65"/>
        <v>0</v>
      </c>
      <c r="H665" s="30"/>
      <c r="I665" s="30"/>
      <c r="J665" s="30"/>
      <c r="K665" s="33" t="str">
        <f t="shared" si="67"/>
        <v/>
      </c>
      <c r="L665" s="30"/>
      <c r="M665" s="33" t="str">
        <f t="shared" si="68"/>
        <v/>
      </c>
      <c r="N665" s="36"/>
      <c r="O665" s="36"/>
      <c r="P665" s="30"/>
      <c r="Q665" s="34" t="str">
        <f t="shared" si="69"/>
        <v/>
      </c>
      <c r="R665" s="39"/>
      <c r="S665" s="32"/>
      <c r="T665" s="4" t="s">
        <v>0</v>
      </c>
      <c r="U665" s="25" t="str">
        <f t="shared" si="66"/>
        <v/>
      </c>
    </row>
    <row r="666" spans="1:21" x14ac:dyDescent="0.15">
      <c r="A666">
        <f t="shared" si="70"/>
        <v>657</v>
      </c>
      <c r="B666" s="29"/>
      <c r="C666" s="30"/>
      <c r="D666" s="30"/>
      <c r="E666" s="30"/>
      <c r="F666" s="30"/>
      <c r="G666" s="2">
        <f t="shared" si="65"/>
        <v>0</v>
      </c>
      <c r="H666" s="30"/>
      <c r="I666" s="30"/>
      <c r="J666" s="30"/>
      <c r="K666" s="33" t="str">
        <f t="shared" si="67"/>
        <v/>
      </c>
      <c r="L666" s="30"/>
      <c r="M666" s="33" t="str">
        <f t="shared" si="68"/>
        <v/>
      </c>
      <c r="N666" s="36"/>
      <c r="O666" s="36"/>
      <c r="P666" s="30"/>
      <c r="Q666" s="34" t="str">
        <f t="shared" si="69"/>
        <v/>
      </c>
      <c r="R666" s="39"/>
      <c r="S666" s="32"/>
      <c r="T666" s="4" t="s">
        <v>0</v>
      </c>
      <c r="U666" s="25" t="str">
        <f t="shared" si="66"/>
        <v/>
      </c>
    </row>
    <row r="667" spans="1:21" x14ac:dyDescent="0.15">
      <c r="A667">
        <f t="shared" si="70"/>
        <v>658</v>
      </c>
      <c r="B667" s="29"/>
      <c r="C667" s="30"/>
      <c r="D667" s="30"/>
      <c r="E667" s="30"/>
      <c r="F667" s="30"/>
      <c r="G667" s="2">
        <f t="shared" si="65"/>
        <v>0</v>
      </c>
      <c r="H667" s="30"/>
      <c r="I667" s="30"/>
      <c r="J667" s="30"/>
      <c r="K667" s="33" t="str">
        <f t="shared" si="67"/>
        <v/>
      </c>
      <c r="L667" s="30"/>
      <c r="M667" s="33" t="str">
        <f t="shared" si="68"/>
        <v/>
      </c>
      <c r="N667" s="36"/>
      <c r="O667" s="36"/>
      <c r="P667" s="30"/>
      <c r="Q667" s="34" t="str">
        <f t="shared" si="69"/>
        <v/>
      </c>
      <c r="R667" s="39"/>
      <c r="S667" s="32"/>
      <c r="T667" s="4" t="s">
        <v>0</v>
      </c>
      <c r="U667" s="25" t="str">
        <f t="shared" si="66"/>
        <v/>
      </c>
    </row>
    <row r="668" spans="1:21" x14ac:dyDescent="0.15">
      <c r="A668">
        <f t="shared" si="70"/>
        <v>659</v>
      </c>
      <c r="B668" s="29"/>
      <c r="C668" s="30"/>
      <c r="D668" s="30"/>
      <c r="E668" s="30"/>
      <c r="F668" s="30"/>
      <c r="G668" s="2">
        <f t="shared" si="65"/>
        <v>0</v>
      </c>
      <c r="H668" s="30"/>
      <c r="I668" s="30"/>
      <c r="J668" s="30"/>
      <c r="K668" s="33" t="str">
        <f t="shared" si="67"/>
        <v/>
      </c>
      <c r="L668" s="30"/>
      <c r="M668" s="33" t="str">
        <f t="shared" si="68"/>
        <v/>
      </c>
      <c r="N668" s="36"/>
      <c r="O668" s="36"/>
      <c r="P668" s="30"/>
      <c r="Q668" s="34" t="str">
        <f t="shared" si="69"/>
        <v/>
      </c>
      <c r="R668" s="39"/>
      <c r="S668" s="32"/>
      <c r="T668" s="4" t="s">
        <v>0</v>
      </c>
      <c r="U668" s="25" t="str">
        <f t="shared" si="66"/>
        <v/>
      </c>
    </row>
    <row r="669" spans="1:21" x14ac:dyDescent="0.15">
      <c r="A669">
        <f t="shared" si="70"/>
        <v>660</v>
      </c>
      <c r="B669" s="29"/>
      <c r="C669" s="30"/>
      <c r="D669" s="30"/>
      <c r="E669" s="30"/>
      <c r="F669" s="30"/>
      <c r="G669" s="2">
        <f t="shared" si="65"/>
        <v>0</v>
      </c>
      <c r="H669" s="30"/>
      <c r="I669" s="30"/>
      <c r="J669" s="30"/>
      <c r="K669" s="33" t="str">
        <f t="shared" si="67"/>
        <v/>
      </c>
      <c r="L669" s="30"/>
      <c r="M669" s="33" t="str">
        <f t="shared" si="68"/>
        <v/>
      </c>
      <c r="N669" s="36"/>
      <c r="O669" s="36"/>
      <c r="P669" s="30"/>
      <c r="Q669" s="34" t="str">
        <f t="shared" si="69"/>
        <v/>
      </c>
      <c r="R669" s="39"/>
      <c r="S669" s="32"/>
      <c r="T669" s="4" t="s">
        <v>0</v>
      </c>
      <c r="U669" s="25" t="str">
        <f t="shared" si="66"/>
        <v/>
      </c>
    </row>
    <row r="670" spans="1:21" x14ac:dyDescent="0.15">
      <c r="A670">
        <f t="shared" si="70"/>
        <v>661</v>
      </c>
      <c r="B670" s="29"/>
      <c r="C670" s="30"/>
      <c r="D670" s="30"/>
      <c r="E670" s="30"/>
      <c r="F670" s="30"/>
      <c r="G670" s="2">
        <f t="shared" si="65"/>
        <v>0</v>
      </c>
      <c r="H670" s="30"/>
      <c r="I670" s="30"/>
      <c r="J670" s="30"/>
      <c r="K670" s="33" t="str">
        <f t="shared" si="67"/>
        <v/>
      </c>
      <c r="L670" s="30"/>
      <c r="M670" s="33" t="str">
        <f t="shared" si="68"/>
        <v/>
      </c>
      <c r="N670" s="36"/>
      <c r="O670" s="36"/>
      <c r="P670" s="30"/>
      <c r="Q670" s="34" t="str">
        <f t="shared" si="69"/>
        <v/>
      </c>
      <c r="R670" s="39"/>
      <c r="S670" s="32"/>
      <c r="T670" s="4" t="s">
        <v>0</v>
      </c>
      <c r="U670" s="25" t="str">
        <f t="shared" si="66"/>
        <v/>
      </c>
    </row>
    <row r="671" spans="1:21" x14ac:dyDescent="0.15">
      <c r="A671">
        <f t="shared" si="70"/>
        <v>662</v>
      </c>
      <c r="B671" s="29"/>
      <c r="C671" s="30"/>
      <c r="D671" s="30"/>
      <c r="E671" s="30"/>
      <c r="F671" s="30"/>
      <c r="G671" s="2">
        <f t="shared" si="65"/>
        <v>0</v>
      </c>
      <c r="H671" s="30"/>
      <c r="I671" s="30"/>
      <c r="J671" s="30"/>
      <c r="K671" s="33" t="str">
        <f t="shared" si="67"/>
        <v/>
      </c>
      <c r="L671" s="30"/>
      <c r="M671" s="33" t="str">
        <f t="shared" si="68"/>
        <v/>
      </c>
      <c r="N671" s="36"/>
      <c r="O671" s="36"/>
      <c r="P671" s="30"/>
      <c r="Q671" s="34" t="str">
        <f t="shared" si="69"/>
        <v/>
      </c>
      <c r="R671" s="39"/>
      <c r="S671" s="32"/>
      <c r="T671" s="4" t="s">
        <v>0</v>
      </c>
      <c r="U671" s="25" t="str">
        <f t="shared" si="66"/>
        <v/>
      </c>
    </row>
    <row r="672" spans="1:21" x14ac:dyDescent="0.15">
      <c r="A672">
        <f t="shared" si="70"/>
        <v>663</v>
      </c>
      <c r="B672" s="29"/>
      <c r="C672" s="30"/>
      <c r="D672" s="30"/>
      <c r="E672" s="30"/>
      <c r="F672" s="30"/>
      <c r="G672" s="2">
        <f t="shared" si="65"/>
        <v>0</v>
      </c>
      <c r="H672" s="30"/>
      <c r="I672" s="30"/>
      <c r="J672" s="30"/>
      <c r="K672" s="33" t="str">
        <f t="shared" si="67"/>
        <v/>
      </c>
      <c r="L672" s="30"/>
      <c r="M672" s="33" t="str">
        <f t="shared" si="68"/>
        <v/>
      </c>
      <c r="N672" s="36"/>
      <c r="O672" s="36"/>
      <c r="P672" s="30"/>
      <c r="Q672" s="34" t="str">
        <f t="shared" si="69"/>
        <v/>
      </c>
      <c r="R672" s="39"/>
      <c r="S672" s="32"/>
      <c r="T672" s="4" t="s">
        <v>0</v>
      </c>
      <c r="U672" s="25" t="str">
        <f t="shared" si="66"/>
        <v/>
      </c>
    </row>
    <row r="673" spans="1:21" x14ac:dyDescent="0.15">
      <c r="A673">
        <f t="shared" si="70"/>
        <v>664</v>
      </c>
      <c r="B673" s="29"/>
      <c r="C673" s="30"/>
      <c r="D673" s="30"/>
      <c r="E673" s="30"/>
      <c r="F673" s="30"/>
      <c r="G673" s="2">
        <f t="shared" si="65"/>
        <v>0</v>
      </c>
      <c r="H673" s="30"/>
      <c r="I673" s="30"/>
      <c r="J673" s="30"/>
      <c r="K673" s="33" t="str">
        <f t="shared" si="67"/>
        <v/>
      </c>
      <c r="L673" s="30"/>
      <c r="M673" s="33" t="str">
        <f t="shared" si="68"/>
        <v/>
      </c>
      <c r="N673" s="36"/>
      <c r="O673" s="36"/>
      <c r="P673" s="30"/>
      <c r="Q673" s="34" t="str">
        <f t="shared" si="69"/>
        <v/>
      </c>
      <c r="R673" s="39"/>
      <c r="S673" s="32"/>
      <c r="T673" s="4" t="s">
        <v>0</v>
      </c>
      <c r="U673" s="25" t="str">
        <f t="shared" si="66"/>
        <v/>
      </c>
    </row>
    <row r="674" spans="1:21" x14ac:dyDescent="0.15">
      <c r="A674">
        <f t="shared" si="70"/>
        <v>665</v>
      </c>
      <c r="B674" s="29"/>
      <c r="C674" s="30"/>
      <c r="D674" s="30"/>
      <c r="E674" s="30"/>
      <c r="F674" s="30"/>
      <c r="G674" s="2">
        <f t="shared" si="65"/>
        <v>0</v>
      </c>
      <c r="H674" s="30"/>
      <c r="I674" s="30"/>
      <c r="J674" s="30"/>
      <c r="K674" s="33" t="str">
        <f t="shared" si="67"/>
        <v/>
      </c>
      <c r="L674" s="30"/>
      <c r="M674" s="33" t="str">
        <f t="shared" si="68"/>
        <v/>
      </c>
      <c r="N674" s="36"/>
      <c r="O674" s="36"/>
      <c r="P674" s="30"/>
      <c r="Q674" s="34" t="str">
        <f t="shared" si="69"/>
        <v/>
      </c>
      <c r="R674" s="39"/>
      <c r="S674" s="32"/>
      <c r="T674" s="4" t="s">
        <v>0</v>
      </c>
      <c r="U674" s="25" t="str">
        <f t="shared" si="66"/>
        <v/>
      </c>
    </row>
    <row r="675" spans="1:21" x14ac:dyDescent="0.15">
      <c r="A675">
        <f t="shared" si="70"/>
        <v>666</v>
      </c>
      <c r="B675" s="29"/>
      <c r="C675" s="30"/>
      <c r="D675" s="30"/>
      <c r="E675" s="30"/>
      <c r="F675" s="30"/>
      <c r="G675" s="2">
        <f t="shared" si="65"/>
        <v>0</v>
      </c>
      <c r="H675" s="30"/>
      <c r="I675" s="30"/>
      <c r="J675" s="30"/>
      <c r="K675" s="33" t="str">
        <f t="shared" si="67"/>
        <v/>
      </c>
      <c r="L675" s="30"/>
      <c r="M675" s="33" t="str">
        <f t="shared" si="68"/>
        <v/>
      </c>
      <c r="N675" s="36"/>
      <c r="O675" s="36"/>
      <c r="P675" s="30"/>
      <c r="Q675" s="34" t="str">
        <f t="shared" si="69"/>
        <v/>
      </c>
      <c r="R675" s="39"/>
      <c r="S675" s="32"/>
      <c r="T675" s="4" t="s">
        <v>0</v>
      </c>
      <c r="U675" s="25" t="str">
        <f t="shared" si="66"/>
        <v/>
      </c>
    </row>
    <row r="676" spans="1:21" x14ac:dyDescent="0.15">
      <c r="A676">
        <f t="shared" si="70"/>
        <v>667</v>
      </c>
      <c r="B676" s="29"/>
      <c r="C676" s="30"/>
      <c r="D676" s="30"/>
      <c r="E676" s="30"/>
      <c r="F676" s="30"/>
      <c r="G676" s="2">
        <f t="shared" si="65"/>
        <v>0</v>
      </c>
      <c r="H676" s="30"/>
      <c r="I676" s="30"/>
      <c r="J676" s="30"/>
      <c r="K676" s="33" t="str">
        <f t="shared" si="67"/>
        <v/>
      </c>
      <c r="L676" s="30"/>
      <c r="M676" s="33" t="str">
        <f t="shared" si="68"/>
        <v/>
      </c>
      <c r="N676" s="36"/>
      <c r="O676" s="36"/>
      <c r="P676" s="30"/>
      <c r="Q676" s="34" t="str">
        <f t="shared" si="69"/>
        <v/>
      </c>
      <c r="R676" s="39"/>
      <c r="S676" s="32"/>
      <c r="T676" s="4" t="s">
        <v>0</v>
      </c>
      <c r="U676" s="25" t="str">
        <f t="shared" si="66"/>
        <v/>
      </c>
    </row>
    <row r="677" spans="1:21" x14ac:dyDescent="0.15">
      <c r="A677">
        <f t="shared" si="70"/>
        <v>668</v>
      </c>
      <c r="B677" s="29"/>
      <c r="C677" s="30"/>
      <c r="D677" s="30"/>
      <c r="E677" s="30"/>
      <c r="F677" s="30"/>
      <c r="G677" s="2">
        <f t="shared" si="65"/>
        <v>0</v>
      </c>
      <c r="H677" s="30"/>
      <c r="I677" s="30"/>
      <c r="J677" s="30"/>
      <c r="K677" s="33" t="str">
        <f t="shared" si="67"/>
        <v/>
      </c>
      <c r="L677" s="30"/>
      <c r="M677" s="33" t="str">
        <f t="shared" si="68"/>
        <v/>
      </c>
      <c r="N677" s="36"/>
      <c r="O677" s="36"/>
      <c r="P677" s="30"/>
      <c r="Q677" s="34" t="str">
        <f t="shared" si="69"/>
        <v/>
      </c>
      <c r="R677" s="39"/>
      <c r="S677" s="32"/>
      <c r="T677" s="4" t="s">
        <v>0</v>
      </c>
      <c r="U677" s="25" t="str">
        <f t="shared" si="66"/>
        <v/>
      </c>
    </row>
    <row r="678" spans="1:21" x14ac:dyDescent="0.15">
      <c r="A678">
        <f t="shared" si="70"/>
        <v>669</v>
      </c>
      <c r="B678" s="29"/>
      <c r="C678" s="30"/>
      <c r="D678" s="30"/>
      <c r="E678" s="30"/>
      <c r="F678" s="30"/>
      <c r="G678" s="2">
        <f t="shared" si="65"/>
        <v>0</v>
      </c>
      <c r="H678" s="30"/>
      <c r="I678" s="30"/>
      <c r="J678" s="30"/>
      <c r="K678" s="33" t="str">
        <f t="shared" si="67"/>
        <v/>
      </c>
      <c r="L678" s="30"/>
      <c r="M678" s="33" t="str">
        <f t="shared" si="68"/>
        <v/>
      </c>
      <c r="N678" s="36"/>
      <c r="O678" s="36"/>
      <c r="P678" s="30"/>
      <c r="Q678" s="34" t="str">
        <f t="shared" si="69"/>
        <v/>
      </c>
      <c r="R678" s="39"/>
      <c r="S678" s="32"/>
      <c r="T678" s="4" t="s">
        <v>0</v>
      </c>
      <c r="U678" s="25" t="str">
        <f t="shared" si="66"/>
        <v/>
      </c>
    </row>
    <row r="679" spans="1:21" x14ac:dyDescent="0.15">
      <c r="A679">
        <f t="shared" si="70"/>
        <v>670</v>
      </c>
      <c r="B679" s="29"/>
      <c r="C679" s="30"/>
      <c r="D679" s="30"/>
      <c r="E679" s="30"/>
      <c r="F679" s="30"/>
      <c r="G679" s="2">
        <f t="shared" si="65"/>
        <v>0</v>
      </c>
      <c r="H679" s="30"/>
      <c r="I679" s="30"/>
      <c r="J679" s="30"/>
      <c r="K679" s="33" t="str">
        <f t="shared" si="67"/>
        <v/>
      </c>
      <c r="L679" s="30"/>
      <c r="M679" s="33" t="str">
        <f t="shared" si="68"/>
        <v/>
      </c>
      <c r="N679" s="36"/>
      <c r="O679" s="36"/>
      <c r="P679" s="30"/>
      <c r="Q679" s="34" t="str">
        <f t="shared" si="69"/>
        <v/>
      </c>
      <c r="R679" s="39"/>
      <c r="S679" s="32"/>
      <c r="T679" s="4" t="s">
        <v>0</v>
      </c>
      <c r="U679" s="25" t="str">
        <f t="shared" si="66"/>
        <v/>
      </c>
    </row>
    <row r="680" spans="1:21" x14ac:dyDescent="0.15">
      <c r="A680">
        <f t="shared" si="70"/>
        <v>671</v>
      </c>
      <c r="B680" s="29"/>
      <c r="C680" s="30"/>
      <c r="D680" s="30"/>
      <c r="E680" s="30"/>
      <c r="F680" s="30"/>
      <c r="G680" s="2">
        <f t="shared" si="65"/>
        <v>0</v>
      </c>
      <c r="H680" s="30"/>
      <c r="I680" s="30"/>
      <c r="J680" s="30"/>
      <c r="K680" s="33" t="str">
        <f t="shared" si="67"/>
        <v/>
      </c>
      <c r="L680" s="30"/>
      <c r="M680" s="33" t="str">
        <f t="shared" si="68"/>
        <v/>
      </c>
      <c r="N680" s="36"/>
      <c r="O680" s="36"/>
      <c r="P680" s="30"/>
      <c r="Q680" s="34" t="str">
        <f t="shared" si="69"/>
        <v/>
      </c>
      <c r="R680" s="39"/>
      <c r="S680" s="32"/>
      <c r="T680" s="4" t="s">
        <v>0</v>
      </c>
      <c r="U680" s="25" t="str">
        <f t="shared" si="66"/>
        <v/>
      </c>
    </row>
    <row r="681" spans="1:21" x14ac:dyDescent="0.15">
      <c r="A681">
        <f t="shared" si="70"/>
        <v>672</v>
      </c>
      <c r="B681" s="29"/>
      <c r="C681" s="30"/>
      <c r="D681" s="30"/>
      <c r="E681" s="30"/>
      <c r="F681" s="30"/>
      <c r="G681" s="2">
        <f t="shared" si="65"/>
        <v>0</v>
      </c>
      <c r="H681" s="30"/>
      <c r="I681" s="30"/>
      <c r="J681" s="30"/>
      <c r="K681" s="33" t="str">
        <f t="shared" si="67"/>
        <v/>
      </c>
      <c r="L681" s="30"/>
      <c r="M681" s="33" t="str">
        <f t="shared" si="68"/>
        <v/>
      </c>
      <c r="N681" s="36"/>
      <c r="O681" s="36"/>
      <c r="P681" s="30"/>
      <c r="Q681" s="34" t="str">
        <f t="shared" si="69"/>
        <v/>
      </c>
      <c r="R681" s="39"/>
      <c r="S681" s="32"/>
      <c r="T681" s="4" t="s">
        <v>0</v>
      </c>
      <c r="U681" s="25" t="str">
        <f t="shared" si="66"/>
        <v/>
      </c>
    </row>
    <row r="682" spans="1:21" x14ac:dyDescent="0.15">
      <c r="A682">
        <f t="shared" si="70"/>
        <v>673</v>
      </c>
      <c r="B682" s="29"/>
      <c r="C682" s="30"/>
      <c r="D682" s="30"/>
      <c r="E682" s="30"/>
      <c r="F682" s="30"/>
      <c r="G682" s="2">
        <f t="shared" si="65"/>
        <v>0</v>
      </c>
      <c r="H682" s="30"/>
      <c r="I682" s="30"/>
      <c r="J682" s="30"/>
      <c r="K682" s="33" t="str">
        <f t="shared" si="67"/>
        <v/>
      </c>
      <c r="L682" s="30"/>
      <c r="M682" s="33" t="str">
        <f t="shared" si="68"/>
        <v/>
      </c>
      <c r="N682" s="36"/>
      <c r="O682" s="36"/>
      <c r="P682" s="30"/>
      <c r="Q682" s="34" t="str">
        <f t="shared" si="69"/>
        <v/>
      </c>
      <c r="R682" s="39"/>
      <c r="S682" s="32"/>
      <c r="T682" s="4" t="s">
        <v>0</v>
      </c>
      <c r="U682" s="25" t="str">
        <f t="shared" si="66"/>
        <v/>
      </c>
    </row>
    <row r="683" spans="1:21" x14ac:dyDescent="0.15">
      <c r="A683">
        <f t="shared" si="70"/>
        <v>674</v>
      </c>
      <c r="B683" s="29"/>
      <c r="C683" s="30"/>
      <c r="D683" s="30"/>
      <c r="E683" s="30"/>
      <c r="F683" s="30"/>
      <c r="G683" s="2">
        <f t="shared" si="65"/>
        <v>0</v>
      </c>
      <c r="H683" s="30"/>
      <c r="I683" s="30"/>
      <c r="J683" s="30"/>
      <c r="K683" s="33" t="str">
        <f t="shared" si="67"/>
        <v/>
      </c>
      <c r="L683" s="30"/>
      <c r="M683" s="33" t="str">
        <f t="shared" si="68"/>
        <v/>
      </c>
      <c r="N683" s="36"/>
      <c r="O683" s="36"/>
      <c r="P683" s="30"/>
      <c r="Q683" s="34" t="str">
        <f t="shared" si="69"/>
        <v/>
      </c>
      <c r="R683" s="39"/>
      <c r="S683" s="32"/>
      <c r="T683" s="4" t="s">
        <v>0</v>
      </c>
      <c r="U683" s="25" t="str">
        <f t="shared" si="66"/>
        <v/>
      </c>
    </row>
    <row r="684" spans="1:21" x14ac:dyDescent="0.15">
      <c r="A684">
        <f t="shared" si="70"/>
        <v>675</v>
      </c>
      <c r="B684" s="29"/>
      <c r="C684" s="30"/>
      <c r="D684" s="30"/>
      <c r="E684" s="30"/>
      <c r="F684" s="30"/>
      <c r="G684" s="2">
        <f t="shared" si="65"/>
        <v>0</v>
      </c>
      <c r="H684" s="30"/>
      <c r="I684" s="30"/>
      <c r="J684" s="30"/>
      <c r="K684" s="33" t="str">
        <f t="shared" si="67"/>
        <v/>
      </c>
      <c r="L684" s="30"/>
      <c r="M684" s="33" t="str">
        <f t="shared" si="68"/>
        <v/>
      </c>
      <c r="N684" s="36"/>
      <c r="O684" s="36"/>
      <c r="P684" s="30"/>
      <c r="Q684" s="34" t="str">
        <f t="shared" si="69"/>
        <v/>
      </c>
      <c r="R684" s="39"/>
      <c r="S684" s="32"/>
      <c r="T684" s="4" t="s">
        <v>0</v>
      </c>
      <c r="U684" s="25" t="str">
        <f t="shared" si="66"/>
        <v/>
      </c>
    </row>
    <row r="685" spans="1:21" x14ac:dyDescent="0.15">
      <c r="A685">
        <f t="shared" si="70"/>
        <v>676</v>
      </c>
      <c r="B685" s="29"/>
      <c r="C685" s="30"/>
      <c r="D685" s="30"/>
      <c r="E685" s="30"/>
      <c r="F685" s="30"/>
      <c r="G685" s="2">
        <f t="shared" si="65"/>
        <v>0</v>
      </c>
      <c r="H685" s="30"/>
      <c r="I685" s="30"/>
      <c r="J685" s="30"/>
      <c r="K685" s="33" t="str">
        <f t="shared" si="67"/>
        <v/>
      </c>
      <c r="L685" s="30"/>
      <c r="M685" s="33" t="str">
        <f t="shared" si="68"/>
        <v/>
      </c>
      <c r="N685" s="36"/>
      <c r="O685" s="36"/>
      <c r="P685" s="30"/>
      <c r="Q685" s="34" t="str">
        <f t="shared" si="69"/>
        <v/>
      </c>
      <c r="R685" s="39"/>
      <c r="S685" s="32"/>
      <c r="T685" s="4" t="s">
        <v>0</v>
      </c>
      <c r="U685" s="25" t="str">
        <f t="shared" si="66"/>
        <v/>
      </c>
    </row>
    <row r="686" spans="1:21" x14ac:dyDescent="0.15">
      <c r="A686">
        <f t="shared" si="70"/>
        <v>677</v>
      </c>
      <c r="B686" s="29"/>
      <c r="C686" s="30"/>
      <c r="D686" s="30"/>
      <c r="E686" s="30"/>
      <c r="F686" s="30"/>
      <c r="G686" s="2">
        <f t="shared" si="65"/>
        <v>0</v>
      </c>
      <c r="H686" s="30"/>
      <c r="I686" s="30"/>
      <c r="J686" s="30"/>
      <c r="K686" s="33" t="str">
        <f t="shared" si="67"/>
        <v/>
      </c>
      <c r="L686" s="30"/>
      <c r="M686" s="33" t="str">
        <f t="shared" si="68"/>
        <v/>
      </c>
      <c r="N686" s="36"/>
      <c r="O686" s="36"/>
      <c r="P686" s="30"/>
      <c r="Q686" s="34" t="str">
        <f t="shared" si="69"/>
        <v/>
      </c>
      <c r="R686" s="39"/>
      <c r="S686" s="32"/>
      <c r="T686" s="4" t="s">
        <v>0</v>
      </c>
      <c r="U686" s="25" t="str">
        <f t="shared" si="66"/>
        <v/>
      </c>
    </row>
    <row r="687" spans="1:21" x14ac:dyDescent="0.15">
      <c r="A687">
        <f t="shared" si="70"/>
        <v>678</v>
      </c>
      <c r="B687" s="29"/>
      <c r="C687" s="30"/>
      <c r="D687" s="30"/>
      <c r="E687" s="30"/>
      <c r="F687" s="30"/>
      <c r="G687" s="2">
        <f t="shared" si="65"/>
        <v>0</v>
      </c>
      <c r="H687" s="30"/>
      <c r="I687" s="30"/>
      <c r="J687" s="30"/>
      <c r="K687" s="33" t="str">
        <f t="shared" si="67"/>
        <v/>
      </c>
      <c r="L687" s="30"/>
      <c r="M687" s="33" t="str">
        <f t="shared" si="68"/>
        <v/>
      </c>
      <c r="N687" s="36"/>
      <c r="O687" s="36"/>
      <c r="P687" s="30"/>
      <c r="Q687" s="34" t="str">
        <f t="shared" si="69"/>
        <v/>
      </c>
      <c r="R687" s="39"/>
      <c r="S687" s="32"/>
      <c r="T687" s="4" t="s">
        <v>0</v>
      </c>
      <c r="U687" s="25" t="str">
        <f t="shared" si="66"/>
        <v/>
      </c>
    </row>
    <row r="688" spans="1:21" x14ac:dyDescent="0.15">
      <c r="A688">
        <f t="shared" si="70"/>
        <v>679</v>
      </c>
      <c r="B688" s="29"/>
      <c r="C688" s="30"/>
      <c r="D688" s="30"/>
      <c r="E688" s="30"/>
      <c r="F688" s="30"/>
      <c r="G688" s="2">
        <f t="shared" si="65"/>
        <v>0</v>
      </c>
      <c r="H688" s="30"/>
      <c r="I688" s="30"/>
      <c r="J688" s="30"/>
      <c r="K688" s="33" t="str">
        <f t="shared" si="67"/>
        <v/>
      </c>
      <c r="L688" s="30"/>
      <c r="M688" s="33" t="str">
        <f t="shared" si="68"/>
        <v/>
      </c>
      <c r="N688" s="36"/>
      <c r="O688" s="36"/>
      <c r="P688" s="30"/>
      <c r="Q688" s="34" t="str">
        <f t="shared" si="69"/>
        <v/>
      </c>
      <c r="R688" s="39"/>
      <c r="S688" s="32"/>
      <c r="T688" s="4" t="s">
        <v>0</v>
      </c>
      <c r="U688" s="25" t="str">
        <f t="shared" si="66"/>
        <v/>
      </c>
    </row>
    <row r="689" spans="1:21" x14ac:dyDescent="0.15">
      <c r="A689">
        <f t="shared" si="70"/>
        <v>680</v>
      </c>
      <c r="B689" s="29"/>
      <c r="C689" s="30"/>
      <c r="D689" s="30"/>
      <c r="E689" s="30"/>
      <c r="F689" s="30"/>
      <c r="G689" s="2">
        <f t="shared" si="65"/>
        <v>0</v>
      </c>
      <c r="H689" s="30"/>
      <c r="I689" s="30"/>
      <c r="J689" s="30"/>
      <c r="K689" s="33" t="str">
        <f t="shared" si="67"/>
        <v/>
      </c>
      <c r="L689" s="30"/>
      <c r="M689" s="33" t="str">
        <f t="shared" si="68"/>
        <v/>
      </c>
      <c r="N689" s="36"/>
      <c r="O689" s="36"/>
      <c r="P689" s="30"/>
      <c r="Q689" s="34" t="str">
        <f t="shared" si="69"/>
        <v/>
      </c>
      <c r="R689" s="39"/>
      <c r="S689" s="32"/>
      <c r="T689" s="4" t="s">
        <v>0</v>
      </c>
      <c r="U689" s="25" t="str">
        <f t="shared" si="66"/>
        <v/>
      </c>
    </row>
    <row r="690" spans="1:21" x14ac:dyDescent="0.15">
      <c r="A690">
        <f t="shared" si="70"/>
        <v>681</v>
      </c>
      <c r="B690" s="29"/>
      <c r="C690" s="30"/>
      <c r="D690" s="30"/>
      <c r="E690" s="30"/>
      <c r="F690" s="30"/>
      <c r="G690" s="2">
        <f t="shared" si="65"/>
        <v>0</v>
      </c>
      <c r="H690" s="30"/>
      <c r="I690" s="30"/>
      <c r="J690" s="30"/>
      <c r="K690" s="33" t="str">
        <f t="shared" si="67"/>
        <v/>
      </c>
      <c r="L690" s="30"/>
      <c r="M690" s="33" t="str">
        <f t="shared" si="68"/>
        <v/>
      </c>
      <c r="N690" s="36"/>
      <c r="O690" s="36"/>
      <c r="P690" s="30"/>
      <c r="Q690" s="34" t="str">
        <f t="shared" si="69"/>
        <v/>
      </c>
      <c r="R690" s="39"/>
      <c r="S690" s="32"/>
      <c r="T690" s="4" t="s">
        <v>0</v>
      </c>
      <c r="U690" s="25" t="str">
        <f t="shared" si="66"/>
        <v/>
      </c>
    </row>
    <row r="691" spans="1:21" x14ac:dyDescent="0.15">
      <c r="A691">
        <f t="shared" si="70"/>
        <v>682</v>
      </c>
      <c r="B691" s="29"/>
      <c r="C691" s="30"/>
      <c r="D691" s="30"/>
      <c r="E691" s="30"/>
      <c r="F691" s="30"/>
      <c r="G691" s="2">
        <f t="shared" si="65"/>
        <v>0</v>
      </c>
      <c r="H691" s="30"/>
      <c r="I691" s="30"/>
      <c r="J691" s="30"/>
      <c r="K691" s="33" t="str">
        <f t="shared" si="67"/>
        <v/>
      </c>
      <c r="L691" s="30"/>
      <c r="M691" s="33" t="str">
        <f t="shared" si="68"/>
        <v/>
      </c>
      <c r="N691" s="36"/>
      <c r="O691" s="36"/>
      <c r="P691" s="30"/>
      <c r="Q691" s="34" t="str">
        <f t="shared" si="69"/>
        <v/>
      </c>
      <c r="R691" s="39"/>
      <c r="S691" s="32"/>
      <c r="T691" s="4" t="s">
        <v>0</v>
      </c>
      <c r="U691" s="25" t="str">
        <f t="shared" si="66"/>
        <v/>
      </c>
    </row>
    <row r="692" spans="1:21" x14ac:dyDescent="0.15">
      <c r="A692">
        <f t="shared" si="70"/>
        <v>683</v>
      </c>
      <c r="B692" s="29"/>
      <c r="C692" s="30"/>
      <c r="D692" s="30"/>
      <c r="E692" s="30"/>
      <c r="F692" s="30"/>
      <c r="G692" s="2">
        <f t="shared" si="65"/>
        <v>0</v>
      </c>
      <c r="H692" s="30"/>
      <c r="I692" s="30"/>
      <c r="J692" s="30"/>
      <c r="K692" s="33" t="str">
        <f t="shared" si="67"/>
        <v/>
      </c>
      <c r="L692" s="30"/>
      <c r="M692" s="33" t="str">
        <f t="shared" si="68"/>
        <v/>
      </c>
      <c r="N692" s="36"/>
      <c r="O692" s="36"/>
      <c r="P692" s="30"/>
      <c r="Q692" s="34" t="str">
        <f t="shared" si="69"/>
        <v/>
      </c>
      <c r="R692" s="39"/>
      <c r="S692" s="32"/>
      <c r="T692" s="4" t="s">
        <v>0</v>
      </c>
      <c r="U692" s="25" t="str">
        <f t="shared" si="66"/>
        <v/>
      </c>
    </row>
    <row r="693" spans="1:21" x14ac:dyDescent="0.15">
      <c r="A693">
        <f t="shared" si="70"/>
        <v>684</v>
      </c>
      <c r="B693" s="29"/>
      <c r="C693" s="30"/>
      <c r="D693" s="30"/>
      <c r="E693" s="30"/>
      <c r="F693" s="30"/>
      <c r="G693" s="2">
        <f t="shared" ref="G693:G756" si="71">LENB(E693)+LENB(F693)</f>
        <v>0</v>
      </c>
      <c r="H693" s="30"/>
      <c r="I693" s="30"/>
      <c r="J693" s="30"/>
      <c r="K693" s="33" t="str">
        <f t="shared" si="67"/>
        <v/>
      </c>
      <c r="L693" s="30"/>
      <c r="M693" s="33" t="str">
        <f t="shared" si="68"/>
        <v/>
      </c>
      <c r="N693" s="36"/>
      <c r="O693" s="36"/>
      <c r="P693" s="30"/>
      <c r="Q693" s="34" t="str">
        <f t="shared" si="69"/>
        <v/>
      </c>
      <c r="R693" s="39"/>
      <c r="S693" s="32"/>
      <c r="T693" s="4" t="s">
        <v>0</v>
      </c>
      <c r="U693" s="25" t="str">
        <f t="shared" ref="U693:U756" si="72">IF(B693="●","あわせて同日付の適用終了通知書もご提出ください","")</f>
        <v/>
      </c>
    </row>
    <row r="694" spans="1:21" x14ac:dyDescent="0.15">
      <c r="A694">
        <f t="shared" si="70"/>
        <v>685</v>
      </c>
      <c r="B694" s="29"/>
      <c r="C694" s="30"/>
      <c r="D694" s="30"/>
      <c r="E694" s="30"/>
      <c r="F694" s="30"/>
      <c r="G694" s="2">
        <f t="shared" si="71"/>
        <v>0</v>
      </c>
      <c r="H694" s="30"/>
      <c r="I694" s="30"/>
      <c r="J694" s="30"/>
      <c r="K694" s="33" t="str">
        <f t="shared" si="67"/>
        <v/>
      </c>
      <c r="L694" s="30"/>
      <c r="M694" s="33" t="str">
        <f t="shared" si="68"/>
        <v/>
      </c>
      <c r="N694" s="36"/>
      <c r="O694" s="36"/>
      <c r="P694" s="30"/>
      <c r="Q694" s="34" t="str">
        <f t="shared" si="69"/>
        <v/>
      </c>
      <c r="R694" s="39"/>
      <c r="S694" s="32"/>
      <c r="T694" s="4" t="s">
        <v>0</v>
      </c>
      <c r="U694" s="25" t="str">
        <f t="shared" si="72"/>
        <v/>
      </c>
    </row>
    <row r="695" spans="1:21" x14ac:dyDescent="0.15">
      <c r="A695">
        <f t="shared" si="70"/>
        <v>686</v>
      </c>
      <c r="B695" s="29"/>
      <c r="C695" s="30"/>
      <c r="D695" s="30"/>
      <c r="E695" s="30"/>
      <c r="F695" s="30"/>
      <c r="G695" s="2">
        <f t="shared" si="71"/>
        <v>0</v>
      </c>
      <c r="H695" s="30"/>
      <c r="I695" s="30"/>
      <c r="J695" s="30"/>
      <c r="K695" s="33" t="str">
        <f t="shared" si="67"/>
        <v/>
      </c>
      <c r="L695" s="30"/>
      <c r="M695" s="33" t="str">
        <f t="shared" si="68"/>
        <v/>
      </c>
      <c r="N695" s="36"/>
      <c r="O695" s="36"/>
      <c r="P695" s="30"/>
      <c r="Q695" s="34" t="str">
        <f t="shared" si="69"/>
        <v/>
      </c>
      <c r="R695" s="39"/>
      <c r="S695" s="32"/>
      <c r="T695" s="4" t="s">
        <v>0</v>
      </c>
      <c r="U695" s="25" t="str">
        <f t="shared" si="72"/>
        <v/>
      </c>
    </row>
    <row r="696" spans="1:21" x14ac:dyDescent="0.15">
      <c r="A696">
        <f t="shared" si="70"/>
        <v>687</v>
      </c>
      <c r="B696" s="29"/>
      <c r="C696" s="30"/>
      <c r="D696" s="30"/>
      <c r="E696" s="30"/>
      <c r="F696" s="30"/>
      <c r="G696" s="2">
        <f t="shared" si="71"/>
        <v>0</v>
      </c>
      <c r="H696" s="30"/>
      <c r="I696" s="30"/>
      <c r="J696" s="30"/>
      <c r="K696" s="33" t="str">
        <f t="shared" si="67"/>
        <v/>
      </c>
      <c r="L696" s="30"/>
      <c r="M696" s="33" t="str">
        <f t="shared" si="68"/>
        <v/>
      </c>
      <c r="N696" s="36"/>
      <c r="O696" s="36"/>
      <c r="P696" s="30"/>
      <c r="Q696" s="34" t="str">
        <f t="shared" si="69"/>
        <v/>
      </c>
      <c r="R696" s="39"/>
      <c r="S696" s="32"/>
      <c r="T696" s="4" t="s">
        <v>0</v>
      </c>
      <c r="U696" s="25" t="str">
        <f t="shared" si="72"/>
        <v/>
      </c>
    </row>
    <row r="697" spans="1:21" x14ac:dyDescent="0.15">
      <c r="A697">
        <f t="shared" si="70"/>
        <v>688</v>
      </c>
      <c r="B697" s="29"/>
      <c r="C697" s="30"/>
      <c r="D697" s="30"/>
      <c r="E697" s="30"/>
      <c r="F697" s="30"/>
      <c r="G697" s="2">
        <f t="shared" si="71"/>
        <v>0</v>
      </c>
      <c r="H697" s="30"/>
      <c r="I697" s="30"/>
      <c r="J697" s="30"/>
      <c r="K697" s="33" t="str">
        <f t="shared" si="67"/>
        <v/>
      </c>
      <c r="L697" s="30"/>
      <c r="M697" s="33" t="str">
        <f t="shared" si="68"/>
        <v/>
      </c>
      <c r="N697" s="36"/>
      <c r="O697" s="36"/>
      <c r="P697" s="30"/>
      <c r="Q697" s="34" t="str">
        <f t="shared" si="69"/>
        <v/>
      </c>
      <c r="R697" s="39"/>
      <c r="S697" s="32"/>
      <c r="T697" s="4" t="s">
        <v>0</v>
      </c>
      <c r="U697" s="25" t="str">
        <f t="shared" si="72"/>
        <v/>
      </c>
    </row>
    <row r="698" spans="1:21" x14ac:dyDescent="0.15">
      <c r="A698">
        <f t="shared" si="70"/>
        <v>689</v>
      </c>
      <c r="B698" s="29"/>
      <c r="C698" s="30"/>
      <c r="D698" s="30"/>
      <c r="E698" s="30"/>
      <c r="F698" s="30"/>
      <c r="G698" s="2">
        <f t="shared" si="71"/>
        <v>0</v>
      </c>
      <c r="H698" s="30"/>
      <c r="I698" s="30"/>
      <c r="J698" s="30"/>
      <c r="K698" s="33" t="str">
        <f t="shared" si="67"/>
        <v/>
      </c>
      <c r="L698" s="30"/>
      <c r="M698" s="33" t="str">
        <f t="shared" si="68"/>
        <v/>
      </c>
      <c r="N698" s="36"/>
      <c r="O698" s="36"/>
      <c r="P698" s="30"/>
      <c r="Q698" s="34" t="str">
        <f t="shared" si="69"/>
        <v/>
      </c>
      <c r="R698" s="39"/>
      <c r="S698" s="32"/>
      <c r="T698" s="4" t="s">
        <v>0</v>
      </c>
      <c r="U698" s="25" t="str">
        <f t="shared" si="72"/>
        <v/>
      </c>
    </row>
    <row r="699" spans="1:21" x14ac:dyDescent="0.15">
      <c r="A699">
        <f t="shared" si="70"/>
        <v>690</v>
      </c>
      <c r="B699" s="29"/>
      <c r="C699" s="30"/>
      <c r="D699" s="30"/>
      <c r="E699" s="30"/>
      <c r="F699" s="30"/>
      <c r="G699" s="2">
        <f t="shared" si="71"/>
        <v>0</v>
      </c>
      <c r="H699" s="30"/>
      <c r="I699" s="30"/>
      <c r="J699" s="30"/>
      <c r="K699" s="33" t="str">
        <f t="shared" si="67"/>
        <v/>
      </c>
      <c r="L699" s="30"/>
      <c r="M699" s="33" t="str">
        <f t="shared" si="68"/>
        <v/>
      </c>
      <c r="N699" s="36"/>
      <c r="O699" s="36"/>
      <c r="P699" s="30"/>
      <c r="Q699" s="34" t="str">
        <f t="shared" si="69"/>
        <v/>
      </c>
      <c r="R699" s="39"/>
      <c r="S699" s="32"/>
      <c r="T699" s="4" t="s">
        <v>0</v>
      </c>
      <c r="U699" s="25" t="str">
        <f t="shared" si="72"/>
        <v/>
      </c>
    </row>
    <row r="700" spans="1:21" x14ac:dyDescent="0.15">
      <c r="A700">
        <f t="shared" si="70"/>
        <v>691</v>
      </c>
      <c r="B700" s="29"/>
      <c r="C700" s="30"/>
      <c r="D700" s="30"/>
      <c r="E700" s="30"/>
      <c r="F700" s="30"/>
      <c r="G700" s="2">
        <f t="shared" si="71"/>
        <v>0</v>
      </c>
      <c r="H700" s="30"/>
      <c r="I700" s="30"/>
      <c r="J700" s="30"/>
      <c r="K700" s="33" t="str">
        <f t="shared" si="67"/>
        <v/>
      </c>
      <c r="L700" s="30"/>
      <c r="M700" s="33" t="str">
        <f t="shared" si="68"/>
        <v/>
      </c>
      <c r="N700" s="36"/>
      <c r="O700" s="36"/>
      <c r="P700" s="30"/>
      <c r="Q700" s="34" t="str">
        <f t="shared" si="69"/>
        <v/>
      </c>
      <c r="R700" s="39"/>
      <c r="S700" s="32"/>
      <c r="T700" s="4" t="s">
        <v>0</v>
      </c>
      <c r="U700" s="25" t="str">
        <f t="shared" si="72"/>
        <v/>
      </c>
    </row>
    <row r="701" spans="1:21" x14ac:dyDescent="0.15">
      <c r="A701">
        <f t="shared" si="70"/>
        <v>692</v>
      </c>
      <c r="B701" s="29"/>
      <c r="C701" s="30"/>
      <c r="D701" s="30"/>
      <c r="E701" s="30"/>
      <c r="F701" s="30"/>
      <c r="G701" s="2">
        <f t="shared" si="71"/>
        <v>0</v>
      </c>
      <c r="H701" s="30"/>
      <c r="I701" s="30"/>
      <c r="J701" s="30"/>
      <c r="K701" s="33" t="str">
        <f t="shared" si="67"/>
        <v/>
      </c>
      <c r="L701" s="30"/>
      <c r="M701" s="33" t="str">
        <f t="shared" si="68"/>
        <v/>
      </c>
      <c r="N701" s="36"/>
      <c r="O701" s="36"/>
      <c r="P701" s="30"/>
      <c r="Q701" s="34" t="str">
        <f t="shared" si="69"/>
        <v/>
      </c>
      <c r="R701" s="39"/>
      <c r="S701" s="32"/>
      <c r="T701" s="4" t="s">
        <v>0</v>
      </c>
      <c r="U701" s="25" t="str">
        <f t="shared" si="72"/>
        <v/>
      </c>
    </row>
    <row r="702" spans="1:21" x14ac:dyDescent="0.15">
      <c r="A702">
        <f t="shared" si="70"/>
        <v>693</v>
      </c>
      <c r="B702" s="29"/>
      <c r="C702" s="30"/>
      <c r="D702" s="30"/>
      <c r="E702" s="30"/>
      <c r="F702" s="30"/>
      <c r="G702" s="2">
        <f t="shared" si="71"/>
        <v>0</v>
      </c>
      <c r="H702" s="30"/>
      <c r="I702" s="30"/>
      <c r="J702" s="30"/>
      <c r="K702" s="33" t="str">
        <f t="shared" si="67"/>
        <v/>
      </c>
      <c r="L702" s="30"/>
      <c r="M702" s="33" t="str">
        <f t="shared" si="68"/>
        <v/>
      </c>
      <c r="N702" s="36"/>
      <c r="O702" s="36"/>
      <c r="P702" s="30"/>
      <c r="Q702" s="34" t="str">
        <f t="shared" si="69"/>
        <v/>
      </c>
      <c r="R702" s="39"/>
      <c r="S702" s="32"/>
      <c r="T702" s="4" t="s">
        <v>0</v>
      </c>
      <c r="U702" s="25" t="str">
        <f t="shared" si="72"/>
        <v/>
      </c>
    </row>
    <row r="703" spans="1:21" x14ac:dyDescent="0.15">
      <c r="A703">
        <f t="shared" si="70"/>
        <v>694</v>
      </c>
      <c r="B703" s="29"/>
      <c r="C703" s="30"/>
      <c r="D703" s="30"/>
      <c r="E703" s="30"/>
      <c r="F703" s="30"/>
      <c r="G703" s="2">
        <f t="shared" si="71"/>
        <v>0</v>
      </c>
      <c r="H703" s="30"/>
      <c r="I703" s="30"/>
      <c r="J703" s="30"/>
      <c r="K703" s="33" t="str">
        <f t="shared" si="67"/>
        <v/>
      </c>
      <c r="L703" s="30"/>
      <c r="M703" s="33" t="str">
        <f t="shared" si="68"/>
        <v/>
      </c>
      <c r="N703" s="36"/>
      <c r="O703" s="36"/>
      <c r="P703" s="30"/>
      <c r="Q703" s="34" t="str">
        <f t="shared" si="69"/>
        <v/>
      </c>
      <c r="R703" s="39"/>
      <c r="S703" s="32"/>
      <c r="T703" s="4" t="s">
        <v>0</v>
      </c>
      <c r="U703" s="25" t="str">
        <f t="shared" si="72"/>
        <v/>
      </c>
    </row>
    <row r="704" spans="1:21" x14ac:dyDescent="0.15">
      <c r="A704">
        <f t="shared" si="70"/>
        <v>695</v>
      </c>
      <c r="B704" s="29"/>
      <c r="C704" s="30"/>
      <c r="D704" s="30"/>
      <c r="E704" s="30"/>
      <c r="F704" s="30"/>
      <c r="G704" s="2">
        <f t="shared" si="71"/>
        <v>0</v>
      </c>
      <c r="H704" s="30"/>
      <c r="I704" s="30"/>
      <c r="J704" s="30"/>
      <c r="K704" s="33" t="str">
        <f t="shared" si="67"/>
        <v/>
      </c>
      <c r="L704" s="30"/>
      <c r="M704" s="33" t="str">
        <f t="shared" si="68"/>
        <v/>
      </c>
      <c r="N704" s="36"/>
      <c r="O704" s="36"/>
      <c r="P704" s="30"/>
      <c r="Q704" s="34" t="str">
        <f t="shared" si="69"/>
        <v/>
      </c>
      <c r="R704" s="39"/>
      <c r="S704" s="32"/>
      <c r="T704" s="4" t="s">
        <v>0</v>
      </c>
      <c r="U704" s="25" t="str">
        <f t="shared" si="72"/>
        <v/>
      </c>
    </row>
    <row r="705" spans="1:21" x14ac:dyDescent="0.15">
      <c r="A705">
        <f t="shared" si="70"/>
        <v>696</v>
      </c>
      <c r="B705" s="29"/>
      <c r="C705" s="30"/>
      <c r="D705" s="30"/>
      <c r="E705" s="30"/>
      <c r="F705" s="30"/>
      <c r="G705" s="2">
        <f t="shared" si="71"/>
        <v>0</v>
      </c>
      <c r="H705" s="30"/>
      <c r="I705" s="30"/>
      <c r="J705" s="30"/>
      <c r="K705" s="33" t="str">
        <f t="shared" si="67"/>
        <v/>
      </c>
      <c r="L705" s="30"/>
      <c r="M705" s="33" t="str">
        <f t="shared" si="68"/>
        <v/>
      </c>
      <c r="N705" s="36"/>
      <c r="O705" s="36"/>
      <c r="P705" s="30"/>
      <c r="Q705" s="34" t="str">
        <f t="shared" si="69"/>
        <v/>
      </c>
      <c r="R705" s="39"/>
      <c r="S705" s="32"/>
      <c r="T705" s="4" t="s">
        <v>0</v>
      </c>
      <c r="U705" s="25" t="str">
        <f t="shared" si="72"/>
        <v/>
      </c>
    </row>
    <row r="706" spans="1:21" x14ac:dyDescent="0.15">
      <c r="A706">
        <f t="shared" si="70"/>
        <v>697</v>
      </c>
      <c r="B706" s="29"/>
      <c r="C706" s="30"/>
      <c r="D706" s="30"/>
      <c r="E706" s="30"/>
      <c r="F706" s="30"/>
      <c r="G706" s="2">
        <f t="shared" si="71"/>
        <v>0</v>
      </c>
      <c r="H706" s="30"/>
      <c r="I706" s="30"/>
      <c r="J706" s="30"/>
      <c r="K706" s="33" t="str">
        <f t="shared" si="67"/>
        <v/>
      </c>
      <c r="L706" s="30"/>
      <c r="M706" s="33" t="str">
        <f t="shared" si="68"/>
        <v/>
      </c>
      <c r="N706" s="36"/>
      <c r="O706" s="36"/>
      <c r="P706" s="30"/>
      <c r="Q706" s="34" t="str">
        <f t="shared" si="69"/>
        <v/>
      </c>
      <c r="R706" s="39"/>
      <c r="S706" s="32"/>
      <c r="T706" s="4" t="s">
        <v>0</v>
      </c>
      <c r="U706" s="25" t="str">
        <f t="shared" si="72"/>
        <v/>
      </c>
    </row>
    <row r="707" spans="1:21" x14ac:dyDescent="0.15">
      <c r="A707">
        <f t="shared" si="70"/>
        <v>698</v>
      </c>
      <c r="B707" s="29"/>
      <c r="C707" s="30"/>
      <c r="D707" s="30"/>
      <c r="E707" s="30"/>
      <c r="F707" s="30"/>
      <c r="G707" s="2">
        <f t="shared" si="71"/>
        <v>0</v>
      </c>
      <c r="H707" s="30"/>
      <c r="I707" s="30"/>
      <c r="J707" s="30"/>
      <c r="K707" s="33" t="str">
        <f t="shared" si="67"/>
        <v/>
      </c>
      <c r="L707" s="30"/>
      <c r="M707" s="33" t="str">
        <f t="shared" si="68"/>
        <v/>
      </c>
      <c r="N707" s="36"/>
      <c r="O707" s="36"/>
      <c r="P707" s="30"/>
      <c r="Q707" s="34" t="str">
        <f t="shared" si="69"/>
        <v/>
      </c>
      <c r="R707" s="39"/>
      <c r="S707" s="32"/>
      <c r="T707" s="4" t="s">
        <v>0</v>
      </c>
      <c r="U707" s="25" t="str">
        <f t="shared" si="72"/>
        <v/>
      </c>
    </row>
    <row r="708" spans="1:21" x14ac:dyDescent="0.15">
      <c r="A708">
        <f t="shared" si="70"/>
        <v>699</v>
      </c>
      <c r="B708" s="29"/>
      <c r="C708" s="30"/>
      <c r="D708" s="30"/>
      <c r="E708" s="30"/>
      <c r="F708" s="30"/>
      <c r="G708" s="2">
        <f t="shared" si="71"/>
        <v>0</v>
      </c>
      <c r="H708" s="30"/>
      <c r="I708" s="30"/>
      <c r="J708" s="30"/>
      <c r="K708" s="33" t="str">
        <f t="shared" si="67"/>
        <v/>
      </c>
      <c r="L708" s="30"/>
      <c r="M708" s="33" t="str">
        <f t="shared" si="68"/>
        <v/>
      </c>
      <c r="N708" s="36"/>
      <c r="O708" s="36"/>
      <c r="P708" s="30"/>
      <c r="Q708" s="34" t="str">
        <f t="shared" si="69"/>
        <v/>
      </c>
      <c r="R708" s="39"/>
      <c r="S708" s="32"/>
      <c r="T708" s="4" t="s">
        <v>0</v>
      </c>
      <c r="U708" s="25" t="str">
        <f t="shared" si="72"/>
        <v/>
      </c>
    </row>
    <row r="709" spans="1:21" x14ac:dyDescent="0.15">
      <c r="A709">
        <f t="shared" si="70"/>
        <v>700</v>
      </c>
      <c r="B709" s="29"/>
      <c r="C709" s="30"/>
      <c r="D709" s="30"/>
      <c r="E709" s="30"/>
      <c r="F709" s="30"/>
      <c r="G709" s="2">
        <f t="shared" si="71"/>
        <v>0</v>
      </c>
      <c r="H709" s="30"/>
      <c r="I709" s="30"/>
      <c r="J709" s="30"/>
      <c r="K709" s="33" t="str">
        <f t="shared" si="67"/>
        <v/>
      </c>
      <c r="L709" s="30"/>
      <c r="M709" s="33" t="str">
        <f t="shared" si="68"/>
        <v/>
      </c>
      <c r="N709" s="36"/>
      <c r="O709" s="36"/>
      <c r="P709" s="30"/>
      <c r="Q709" s="34" t="str">
        <f t="shared" si="69"/>
        <v/>
      </c>
      <c r="R709" s="39"/>
      <c r="S709" s="32"/>
      <c r="T709" s="4" t="s">
        <v>0</v>
      </c>
      <c r="U709" s="25" t="str">
        <f t="shared" si="72"/>
        <v/>
      </c>
    </row>
    <row r="710" spans="1:21" x14ac:dyDescent="0.15">
      <c r="A710">
        <f t="shared" si="70"/>
        <v>701</v>
      </c>
      <c r="B710" s="29"/>
      <c r="C710" s="30"/>
      <c r="D710" s="30"/>
      <c r="E710" s="30"/>
      <c r="F710" s="30"/>
      <c r="G710" s="2">
        <f t="shared" si="71"/>
        <v>0</v>
      </c>
      <c r="H710" s="30"/>
      <c r="I710" s="30"/>
      <c r="J710" s="30"/>
      <c r="K710" s="33" t="str">
        <f t="shared" si="67"/>
        <v/>
      </c>
      <c r="L710" s="30"/>
      <c r="M710" s="33" t="str">
        <f t="shared" si="68"/>
        <v/>
      </c>
      <c r="N710" s="36"/>
      <c r="O710" s="36"/>
      <c r="P710" s="30"/>
      <c r="Q710" s="34" t="str">
        <f t="shared" si="69"/>
        <v/>
      </c>
      <c r="R710" s="39"/>
      <c r="S710" s="32"/>
      <c r="T710" s="4" t="s">
        <v>0</v>
      </c>
      <c r="U710" s="25" t="str">
        <f t="shared" si="72"/>
        <v/>
      </c>
    </row>
    <row r="711" spans="1:21" x14ac:dyDescent="0.15">
      <c r="A711">
        <f t="shared" si="70"/>
        <v>702</v>
      </c>
      <c r="B711" s="29"/>
      <c r="C711" s="30"/>
      <c r="D711" s="30"/>
      <c r="E711" s="30"/>
      <c r="F711" s="30"/>
      <c r="G711" s="2">
        <f t="shared" si="71"/>
        <v>0</v>
      </c>
      <c r="H711" s="30"/>
      <c r="I711" s="30"/>
      <c r="J711" s="30"/>
      <c r="K711" s="33" t="str">
        <f t="shared" si="67"/>
        <v/>
      </c>
      <c r="L711" s="30"/>
      <c r="M711" s="33" t="str">
        <f t="shared" si="68"/>
        <v/>
      </c>
      <c r="N711" s="36"/>
      <c r="O711" s="36"/>
      <c r="P711" s="30"/>
      <c r="Q711" s="34" t="str">
        <f t="shared" si="69"/>
        <v/>
      </c>
      <c r="R711" s="39"/>
      <c r="S711" s="32"/>
      <c r="T711" s="4" t="s">
        <v>0</v>
      </c>
      <c r="U711" s="25" t="str">
        <f t="shared" si="72"/>
        <v/>
      </c>
    </row>
    <row r="712" spans="1:21" x14ac:dyDescent="0.15">
      <c r="A712">
        <f t="shared" si="70"/>
        <v>703</v>
      </c>
      <c r="B712" s="29"/>
      <c r="C712" s="30"/>
      <c r="D712" s="30"/>
      <c r="E712" s="30"/>
      <c r="F712" s="30"/>
      <c r="G712" s="2">
        <f t="shared" si="71"/>
        <v>0</v>
      </c>
      <c r="H712" s="30"/>
      <c r="I712" s="30"/>
      <c r="J712" s="30"/>
      <c r="K712" s="33" t="str">
        <f t="shared" si="67"/>
        <v/>
      </c>
      <c r="L712" s="30"/>
      <c r="M712" s="33" t="str">
        <f t="shared" si="68"/>
        <v/>
      </c>
      <c r="N712" s="36"/>
      <c r="O712" s="36"/>
      <c r="P712" s="30"/>
      <c r="Q712" s="34" t="str">
        <f t="shared" si="69"/>
        <v/>
      </c>
      <c r="R712" s="39"/>
      <c r="S712" s="32"/>
      <c r="T712" s="4" t="s">
        <v>0</v>
      </c>
      <c r="U712" s="25" t="str">
        <f t="shared" si="72"/>
        <v/>
      </c>
    </row>
    <row r="713" spans="1:21" x14ac:dyDescent="0.15">
      <c r="A713">
        <f t="shared" si="70"/>
        <v>704</v>
      </c>
      <c r="B713" s="29"/>
      <c r="C713" s="30"/>
      <c r="D713" s="30"/>
      <c r="E713" s="30"/>
      <c r="F713" s="30"/>
      <c r="G713" s="2">
        <f t="shared" si="71"/>
        <v>0</v>
      </c>
      <c r="H713" s="30"/>
      <c r="I713" s="30"/>
      <c r="J713" s="30"/>
      <c r="K713" s="33" t="str">
        <f t="shared" si="67"/>
        <v/>
      </c>
      <c r="L713" s="30"/>
      <c r="M713" s="33" t="str">
        <f t="shared" si="68"/>
        <v/>
      </c>
      <c r="N713" s="36"/>
      <c r="O713" s="36"/>
      <c r="P713" s="30"/>
      <c r="Q713" s="34" t="str">
        <f t="shared" si="69"/>
        <v/>
      </c>
      <c r="R713" s="39"/>
      <c r="S713" s="32"/>
      <c r="T713" s="4" t="s">
        <v>0</v>
      </c>
      <c r="U713" s="25" t="str">
        <f t="shared" si="72"/>
        <v/>
      </c>
    </row>
    <row r="714" spans="1:21" x14ac:dyDescent="0.15">
      <c r="A714">
        <f t="shared" si="70"/>
        <v>705</v>
      </c>
      <c r="B714" s="29"/>
      <c r="C714" s="30"/>
      <c r="D714" s="30"/>
      <c r="E714" s="30"/>
      <c r="F714" s="30"/>
      <c r="G714" s="2">
        <f t="shared" si="71"/>
        <v>0</v>
      </c>
      <c r="H714" s="30"/>
      <c r="I714" s="30"/>
      <c r="J714" s="30"/>
      <c r="K714" s="33" t="str">
        <f t="shared" si="67"/>
        <v/>
      </c>
      <c r="L714" s="30"/>
      <c r="M714" s="33" t="str">
        <f t="shared" si="68"/>
        <v/>
      </c>
      <c r="N714" s="36"/>
      <c r="O714" s="36"/>
      <c r="P714" s="30"/>
      <c r="Q714" s="34" t="str">
        <f t="shared" si="69"/>
        <v/>
      </c>
      <c r="R714" s="39"/>
      <c r="S714" s="32"/>
      <c r="T714" s="4" t="s">
        <v>0</v>
      </c>
      <c r="U714" s="25" t="str">
        <f t="shared" si="72"/>
        <v/>
      </c>
    </row>
    <row r="715" spans="1:21" x14ac:dyDescent="0.15">
      <c r="A715">
        <f t="shared" si="70"/>
        <v>706</v>
      </c>
      <c r="B715" s="29"/>
      <c r="C715" s="30"/>
      <c r="D715" s="30"/>
      <c r="E715" s="30"/>
      <c r="F715" s="30"/>
      <c r="G715" s="2">
        <f t="shared" si="71"/>
        <v>0</v>
      </c>
      <c r="H715" s="30"/>
      <c r="I715" s="30"/>
      <c r="J715" s="30"/>
      <c r="K715" s="33" t="str">
        <f t="shared" ref="K715:K778" si="73">IF(J715=5,"男",IF(J715=6,"女",""))</f>
        <v/>
      </c>
      <c r="L715" s="30"/>
      <c r="M715" s="33" t="str">
        <f t="shared" ref="M715:M778" si="74">IF(L715=3,"大正",(IF(L715=5,"昭和",IF(L715=7,"平成",IF(L715=2,"令和",IF(L715=8,"西暦20",IF(L715=9,"西暦19","")))))))</f>
        <v/>
      </c>
      <c r="N715" s="36"/>
      <c r="O715" s="36"/>
      <c r="P715" s="30"/>
      <c r="Q715" s="34" t="str">
        <f t="shared" ref="Q715:Q778" si="75">IF(P715=3,"大正",(IF(P715=5,"昭和",IF(P715=7,"平成",IF(P715=2,"令和",IF(P715=8,"西暦20",IF(P715=9,"西暦19","")))))))</f>
        <v/>
      </c>
      <c r="R715" s="39"/>
      <c r="S715" s="32"/>
      <c r="T715" s="4" t="s">
        <v>0</v>
      </c>
      <c r="U715" s="25" t="str">
        <f t="shared" si="72"/>
        <v/>
      </c>
    </row>
    <row r="716" spans="1:21" x14ac:dyDescent="0.15">
      <c r="A716">
        <f t="shared" si="70"/>
        <v>707</v>
      </c>
      <c r="B716" s="29"/>
      <c r="C716" s="30"/>
      <c r="D716" s="30"/>
      <c r="E716" s="30"/>
      <c r="F716" s="30"/>
      <c r="G716" s="2">
        <f t="shared" si="71"/>
        <v>0</v>
      </c>
      <c r="H716" s="30"/>
      <c r="I716" s="30"/>
      <c r="J716" s="30"/>
      <c r="K716" s="33" t="str">
        <f t="shared" si="73"/>
        <v/>
      </c>
      <c r="L716" s="30"/>
      <c r="M716" s="33" t="str">
        <f t="shared" si="74"/>
        <v/>
      </c>
      <c r="N716" s="36"/>
      <c r="O716" s="36"/>
      <c r="P716" s="30"/>
      <c r="Q716" s="34" t="str">
        <f t="shared" si="75"/>
        <v/>
      </c>
      <c r="R716" s="39"/>
      <c r="S716" s="32"/>
      <c r="T716" s="4" t="s">
        <v>0</v>
      </c>
      <c r="U716" s="25" t="str">
        <f t="shared" si="72"/>
        <v/>
      </c>
    </row>
    <row r="717" spans="1:21" x14ac:dyDescent="0.15">
      <c r="A717">
        <f t="shared" si="70"/>
        <v>708</v>
      </c>
      <c r="B717" s="29"/>
      <c r="C717" s="30"/>
      <c r="D717" s="30"/>
      <c r="E717" s="30"/>
      <c r="F717" s="30"/>
      <c r="G717" s="2">
        <f t="shared" si="71"/>
        <v>0</v>
      </c>
      <c r="H717" s="30"/>
      <c r="I717" s="30"/>
      <c r="J717" s="30"/>
      <c r="K717" s="33" t="str">
        <f t="shared" si="73"/>
        <v/>
      </c>
      <c r="L717" s="30"/>
      <c r="M717" s="33" t="str">
        <f t="shared" si="74"/>
        <v/>
      </c>
      <c r="N717" s="36"/>
      <c r="O717" s="36"/>
      <c r="P717" s="30"/>
      <c r="Q717" s="34" t="str">
        <f t="shared" si="75"/>
        <v/>
      </c>
      <c r="R717" s="39"/>
      <c r="S717" s="32"/>
      <c r="T717" s="4" t="s">
        <v>0</v>
      </c>
      <c r="U717" s="25" t="str">
        <f t="shared" si="72"/>
        <v/>
      </c>
    </row>
    <row r="718" spans="1:21" x14ac:dyDescent="0.15">
      <c r="A718">
        <f t="shared" si="70"/>
        <v>709</v>
      </c>
      <c r="B718" s="29"/>
      <c r="C718" s="30"/>
      <c r="D718" s="30"/>
      <c r="E718" s="30"/>
      <c r="F718" s="30"/>
      <c r="G718" s="2">
        <f t="shared" si="71"/>
        <v>0</v>
      </c>
      <c r="H718" s="30"/>
      <c r="I718" s="30"/>
      <c r="J718" s="30"/>
      <c r="K718" s="33" t="str">
        <f t="shared" si="73"/>
        <v/>
      </c>
      <c r="L718" s="30"/>
      <c r="M718" s="33" t="str">
        <f t="shared" si="74"/>
        <v/>
      </c>
      <c r="N718" s="36"/>
      <c r="O718" s="36"/>
      <c r="P718" s="30"/>
      <c r="Q718" s="34" t="str">
        <f t="shared" si="75"/>
        <v/>
      </c>
      <c r="R718" s="39"/>
      <c r="S718" s="32"/>
      <c r="T718" s="4" t="s">
        <v>0</v>
      </c>
      <c r="U718" s="25" t="str">
        <f t="shared" si="72"/>
        <v/>
      </c>
    </row>
    <row r="719" spans="1:21" x14ac:dyDescent="0.15">
      <c r="A719">
        <f t="shared" si="70"/>
        <v>710</v>
      </c>
      <c r="B719" s="29"/>
      <c r="C719" s="30"/>
      <c r="D719" s="30"/>
      <c r="E719" s="30"/>
      <c r="F719" s="30"/>
      <c r="G719" s="2">
        <f t="shared" si="71"/>
        <v>0</v>
      </c>
      <c r="H719" s="30"/>
      <c r="I719" s="30"/>
      <c r="J719" s="30"/>
      <c r="K719" s="33" t="str">
        <f t="shared" si="73"/>
        <v/>
      </c>
      <c r="L719" s="30"/>
      <c r="M719" s="33" t="str">
        <f t="shared" si="74"/>
        <v/>
      </c>
      <c r="N719" s="36"/>
      <c r="O719" s="36"/>
      <c r="P719" s="30"/>
      <c r="Q719" s="34" t="str">
        <f t="shared" si="75"/>
        <v/>
      </c>
      <c r="R719" s="39"/>
      <c r="S719" s="32"/>
      <c r="T719" s="4" t="s">
        <v>0</v>
      </c>
      <c r="U719" s="25" t="str">
        <f t="shared" si="72"/>
        <v/>
      </c>
    </row>
    <row r="720" spans="1:21" x14ac:dyDescent="0.15">
      <c r="A720">
        <f t="shared" si="70"/>
        <v>711</v>
      </c>
      <c r="B720" s="29"/>
      <c r="C720" s="30"/>
      <c r="D720" s="30"/>
      <c r="E720" s="30"/>
      <c r="F720" s="30"/>
      <c r="G720" s="2">
        <f t="shared" si="71"/>
        <v>0</v>
      </c>
      <c r="H720" s="30"/>
      <c r="I720" s="30"/>
      <c r="J720" s="30"/>
      <c r="K720" s="33" t="str">
        <f t="shared" si="73"/>
        <v/>
      </c>
      <c r="L720" s="30"/>
      <c r="M720" s="33" t="str">
        <f t="shared" si="74"/>
        <v/>
      </c>
      <c r="N720" s="36"/>
      <c r="O720" s="36"/>
      <c r="P720" s="30"/>
      <c r="Q720" s="34" t="str">
        <f t="shared" si="75"/>
        <v/>
      </c>
      <c r="R720" s="39"/>
      <c r="S720" s="32"/>
      <c r="T720" s="4" t="s">
        <v>0</v>
      </c>
      <c r="U720" s="25" t="str">
        <f t="shared" si="72"/>
        <v/>
      </c>
    </row>
    <row r="721" spans="1:21" x14ac:dyDescent="0.15">
      <c r="A721">
        <f t="shared" si="70"/>
        <v>712</v>
      </c>
      <c r="B721" s="29"/>
      <c r="C721" s="30"/>
      <c r="D721" s="30"/>
      <c r="E721" s="30"/>
      <c r="F721" s="30"/>
      <c r="G721" s="2">
        <f t="shared" si="71"/>
        <v>0</v>
      </c>
      <c r="H721" s="30"/>
      <c r="I721" s="30"/>
      <c r="J721" s="30"/>
      <c r="K721" s="33" t="str">
        <f t="shared" si="73"/>
        <v/>
      </c>
      <c r="L721" s="30"/>
      <c r="M721" s="33" t="str">
        <f t="shared" si="74"/>
        <v/>
      </c>
      <c r="N721" s="36"/>
      <c r="O721" s="36"/>
      <c r="P721" s="30"/>
      <c r="Q721" s="34" t="str">
        <f t="shared" si="75"/>
        <v/>
      </c>
      <c r="R721" s="39"/>
      <c r="S721" s="32"/>
      <c r="T721" s="4" t="s">
        <v>0</v>
      </c>
      <c r="U721" s="25" t="str">
        <f t="shared" si="72"/>
        <v/>
      </c>
    </row>
    <row r="722" spans="1:21" x14ac:dyDescent="0.15">
      <c r="A722">
        <f t="shared" si="70"/>
        <v>713</v>
      </c>
      <c r="B722" s="29"/>
      <c r="C722" s="30"/>
      <c r="D722" s="30"/>
      <c r="E722" s="30"/>
      <c r="F722" s="30"/>
      <c r="G722" s="2">
        <f t="shared" si="71"/>
        <v>0</v>
      </c>
      <c r="H722" s="30"/>
      <c r="I722" s="30"/>
      <c r="J722" s="30"/>
      <c r="K722" s="33" t="str">
        <f t="shared" si="73"/>
        <v/>
      </c>
      <c r="L722" s="30"/>
      <c r="M722" s="33" t="str">
        <f t="shared" si="74"/>
        <v/>
      </c>
      <c r="N722" s="36"/>
      <c r="O722" s="36"/>
      <c r="P722" s="30"/>
      <c r="Q722" s="34" t="str">
        <f t="shared" si="75"/>
        <v/>
      </c>
      <c r="R722" s="39"/>
      <c r="S722" s="32"/>
      <c r="T722" s="4" t="s">
        <v>0</v>
      </c>
      <c r="U722" s="25" t="str">
        <f t="shared" si="72"/>
        <v/>
      </c>
    </row>
    <row r="723" spans="1:21" x14ac:dyDescent="0.15">
      <c r="A723">
        <f t="shared" si="70"/>
        <v>714</v>
      </c>
      <c r="B723" s="29"/>
      <c r="C723" s="30"/>
      <c r="D723" s="30"/>
      <c r="E723" s="30"/>
      <c r="F723" s="30"/>
      <c r="G723" s="2">
        <f t="shared" si="71"/>
        <v>0</v>
      </c>
      <c r="H723" s="30"/>
      <c r="I723" s="30"/>
      <c r="J723" s="30"/>
      <c r="K723" s="33" t="str">
        <f t="shared" si="73"/>
        <v/>
      </c>
      <c r="L723" s="30"/>
      <c r="M723" s="33" t="str">
        <f t="shared" si="74"/>
        <v/>
      </c>
      <c r="N723" s="36"/>
      <c r="O723" s="36"/>
      <c r="P723" s="30"/>
      <c r="Q723" s="34" t="str">
        <f t="shared" si="75"/>
        <v/>
      </c>
      <c r="R723" s="39"/>
      <c r="S723" s="32"/>
      <c r="T723" s="4" t="s">
        <v>0</v>
      </c>
      <c r="U723" s="25" t="str">
        <f t="shared" si="72"/>
        <v/>
      </c>
    </row>
    <row r="724" spans="1:21" x14ac:dyDescent="0.15">
      <c r="A724">
        <f t="shared" ref="A724:A787" si="76">A723+1</f>
        <v>715</v>
      </c>
      <c r="B724" s="29"/>
      <c r="C724" s="30"/>
      <c r="D724" s="30"/>
      <c r="E724" s="30"/>
      <c r="F724" s="30"/>
      <c r="G724" s="2">
        <f t="shared" si="71"/>
        <v>0</v>
      </c>
      <c r="H724" s="30"/>
      <c r="I724" s="30"/>
      <c r="J724" s="30"/>
      <c r="K724" s="33" t="str">
        <f t="shared" si="73"/>
        <v/>
      </c>
      <c r="L724" s="30"/>
      <c r="M724" s="33" t="str">
        <f t="shared" si="74"/>
        <v/>
      </c>
      <c r="N724" s="36"/>
      <c r="O724" s="36"/>
      <c r="P724" s="30"/>
      <c r="Q724" s="34" t="str">
        <f t="shared" si="75"/>
        <v/>
      </c>
      <c r="R724" s="39"/>
      <c r="S724" s="32"/>
      <c r="T724" s="4" t="s">
        <v>0</v>
      </c>
      <c r="U724" s="25" t="str">
        <f t="shared" si="72"/>
        <v/>
      </c>
    </row>
    <row r="725" spans="1:21" x14ac:dyDescent="0.15">
      <c r="A725">
        <f t="shared" si="76"/>
        <v>716</v>
      </c>
      <c r="B725" s="29"/>
      <c r="C725" s="30"/>
      <c r="D725" s="30"/>
      <c r="E725" s="30"/>
      <c r="F725" s="30"/>
      <c r="G725" s="2">
        <f t="shared" si="71"/>
        <v>0</v>
      </c>
      <c r="H725" s="30"/>
      <c r="I725" s="30"/>
      <c r="J725" s="30"/>
      <c r="K725" s="33" t="str">
        <f t="shared" si="73"/>
        <v/>
      </c>
      <c r="L725" s="30"/>
      <c r="M725" s="33" t="str">
        <f t="shared" si="74"/>
        <v/>
      </c>
      <c r="N725" s="36"/>
      <c r="O725" s="36"/>
      <c r="P725" s="30"/>
      <c r="Q725" s="34" t="str">
        <f t="shared" si="75"/>
        <v/>
      </c>
      <c r="R725" s="39"/>
      <c r="S725" s="32"/>
      <c r="T725" s="4" t="s">
        <v>0</v>
      </c>
      <c r="U725" s="25" t="str">
        <f t="shared" si="72"/>
        <v/>
      </c>
    </row>
    <row r="726" spans="1:21" x14ac:dyDescent="0.15">
      <c r="A726">
        <f t="shared" si="76"/>
        <v>717</v>
      </c>
      <c r="B726" s="29"/>
      <c r="C726" s="30"/>
      <c r="D726" s="30"/>
      <c r="E726" s="30"/>
      <c r="F726" s="30"/>
      <c r="G726" s="2">
        <f t="shared" si="71"/>
        <v>0</v>
      </c>
      <c r="H726" s="30"/>
      <c r="I726" s="30"/>
      <c r="J726" s="30"/>
      <c r="K726" s="33" t="str">
        <f t="shared" si="73"/>
        <v/>
      </c>
      <c r="L726" s="30"/>
      <c r="M726" s="33" t="str">
        <f t="shared" si="74"/>
        <v/>
      </c>
      <c r="N726" s="36"/>
      <c r="O726" s="36"/>
      <c r="P726" s="30"/>
      <c r="Q726" s="34" t="str">
        <f t="shared" si="75"/>
        <v/>
      </c>
      <c r="R726" s="39"/>
      <c r="S726" s="32"/>
      <c r="T726" s="4" t="s">
        <v>0</v>
      </c>
      <c r="U726" s="25" t="str">
        <f t="shared" si="72"/>
        <v/>
      </c>
    </row>
    <row r="727" spans="1:21" x14ac:dyDescent="0.15">
      <c r="A727">
        <f t="shared" si="76"/>
        <v>718</v>
      </c>
      <c r="B727" s="29"/>
      <c r="C727" s="30"/>
      <c r="D727" s="30"/>
      <c r="E727" s="30"/>
      <c r="F727" s="30"/>
      <c r="G727" s="2">
        <f t="shared" si="71"/>
        <v>0</v>
      </c>
      <c r="H727" s="30"/>
      <c r="I727" s="30"/>
      <c r="J727" s="30"/>
      <c r="K727" s="33" t="str">
        <f t="shared" si="73"/>
        <v/>
      </c>
      <c r="L727" s="30"/>
      <c r="M727" s="33" t="str">
        <f t="shared" si="74"/>
        <v/>
      </c>
      <c r="N727" s="36"/>
      <c r="O727" s="36"/>
      <c r="P727" s="30"/>
      <c r="Q727" s="34" t="str">
        <f t="shared" si="75"/>
        <v/>
      </c>
      <c r="R727" s="39"/>
      <c r="S727" s="32"/>
      <c r="T727" s="4" t="s">
        <v>0</v>
      </c>
      <c r="U727" s="25" t="str">
        <f t="shared" si="72"/>
        <v/>
      </c>
    </row>
    <row r="728" spans="1:21" x14ac:dyDescent="0.15">
      <c r="A728">
        <f t="shared" si="76"/>
        <v>719</v>
      </c>
      <c r="B728" s="29"/>
      <c r="C728" s="30"/>
      <c r="D728" s="30"/>
      <c r="E728" s="30"/>
      <c r="F728" s="30"/>
      <c r="G728" s="2">
        <f t="shared" si="71"/>
        <v>0</v>
      </c>
      <c r="H728" s="30"/>
      <c r="I728" s="30"/>
      <c r="J728" s="30"/>
      <c r="K728" s="33" t="str">
        <f t="shared" si="73"/>
        <v/>
      </c>
      <c r="L728" s="30"/>
      <c r="M728" s="33" t="str">
        <f t="shared" si="74"/>
        <v/>
      </c>
      <c r="N728" s="36"/>
      <c r="O728" s="36"/>
      <c r="P728" s="30"/>
      <c r="Q728" s="34" t="str">
        <f t="shared" si="75"/>
        <v/>
      </c>
      <c r="R728" s="39"/>
      <c r="S728" s="32"/>
      <c r="T728" s="4" t="s">
        <v>0</v>
      </c>
      <c r="U728" s="25" t="str">
        <f t="shared" si="72"/>
        <v/>
      </c>
    </row>
    <row r="729" spans="1:21" x14ac:dyDescent="0.15">
      <c r="A729">
        <f t="shared" si="76"/>
        <v>720</v>
      </c>
      <c r="B729" s="29"/>
      <c r="C729" s="30"/>
      <c r="D729" s="30"/>
      <c r="E729" s="30"/>
      <c r="F729" s="30"/>
      <c r="G729" s="2">
        <f t="shared" si="71"/>
        <v>0</v>
      </c>
      <c r="H729" s="30"/>
      <c r="I729" s="30"/>
      <c r="J729" s="30"/>
      <c r="K729" s="33" t="str">
        <f t="shared" si="73"/>
        <v/>
      </c>
      <c r="L729" s="30"/>
      <c r="M729" s="33" t="str">
        <f t="shared" si="74"/>
        <v/>
      </c>
      <c r="N729" s="36"/>
      <c r="O729" s="36"/>
      <c r="P729" s="30"/>
      <c r="Q729" s="34" t="str">
        <f t="shared" si="75"/>
        <v/>
      </c>
      <c r="R729" s="39"/>
      <c r="S729" s="32"/>
      <c r="T729" s="4" t="s">
        <v>0</v>
      </c>
      <c r="U729" s="25" t="str">
        <f t="shared" si="72"/>
        <v/>
      </c>
    </row>
    <row r="730" spans="1:21" x14ac:dyDescent="0.15">
      <c r="A730">
        <f t="shared" si="76"/>
        <v>721</v>
      </c>
      <c r="B730" s="29"/>
      <c r="C730" s="30"/>
      <c r="D730" s="30"/>
      <c r="E730" s="30"/>
      <c r="F730" s="30"/>
      <c r="G730" s="2">
        <f t="shared" si="71"/>
        <v>0</v>
      </c>
      <c r="H730" s="30"/>
      <c r="I730" s="30"/>
      <c r="J730" s="30"/>
      <c r="K730" s="33" t="str">
        <f t="shared" si="73"/>
        <v/>
      </c>
      <c r="L730" s="30"/>
      <c r="M730" s="33" t="str">
        <f t="shared" si="74"/>
        <v/>
      </c>
      <c r="N730" s="36"/>
      <c r="O730" s="36"/>
      <c r="P730" s="30"/>
      <c r="Q730" s="34" t="str">
        <f t="shared" si="75"/>
        <v/>
      </c>
      <c r="R730" s="39"/>
      <c r="S730" s="32"/>
      <c r="T730" s="4" t="s">
        <v>0</v>
      </c>
      <c r="U730" s="25" t="str">
        <f t="shared" si="72"/>
        <v/>
      </c>
    </row>
    <row r="731" spans="1:21" x14ac:dyDescent="0.15">
      <c r="A731">
        <f t="shared" si="76"/>
        <v>722</v>
      </c>
      <c r="B731" s="29"/>
      <c r="C731" s="30"/>
      <c r="D731" s="30"/>
      <c r="E731" s="30"/>
      <c r="F731" s="30"/>
      <c r="G731" s="2">
        <f t="shared" si="71"/>
        <v>0</v>
      </c>
      <c r="H731" s="30"/>
      <c r="I731" s="30"/>
      <c r="J731" s="30"/>
      <c r="K731" s="33" t="str">
        <f t="shared" si="73"/>
        <v/>
      </c>
      <c r="L731" s="30"/>
      <c r="M731" s="33" t="str">
        <f t="shared" si="74"/>
        <v/>
      </c>
      <c r="N731" s="36"/>
      <c r="O731" s="36"/>
      <c r="P731" s="30"/>
      <c r="Q731" s="34" t="str">
        <f t="shared" si="75"/>
        <v/>
      </c>
      <c r="R731" s="39"/>
      <c r="S731" s="32"/>
      <c r="T731" s="4" t="s">
        <v>0</v>
      </c>
      <c r="U731" s="25" t="str">
        <f t="shared" si="72"/>
        <v/>
      </c>
    </row>
    <row r="732" spans="1:21" x14ac:dyDescent="0.15">
      <c r="A732">
        <f t="shared" si="76"/>
        <v>723</v>
      </c>
      <c r="B732" s="29"/>
      <c r="C732" s="30"/>
      <c r="D732" s="30"/>
      <c r="E732" s="30"/>
      <c r="F732" s="30"/>
      <c r="G732" s="2">
        <f t="shared" si="71"/>
        <v>0</v>
      </c>
      <c r="H732" s="30"/>
      <c r="I732" s="30"/>
      <c r="J732" s="30"/>
      <c r="K732" s="33" t="str">
        <f t="shared" si="73"/>
        <v/>
      </c>
      <c r="L732" s="30"/>
      <c r="M732" s="33" t="str">
        <f t="shared" si="74"/>
        <v/>
      </c>
      <c r="N732" s="36"/>
      <c r="O732" s="36"/>
      <c r="P732" s="30"/>
      <c r="Q732" s="34" t="str">
        <f t="shared" si="75"/>
        <v/>
      </c>
      <c r="R732" s="39"/>
      <c r="S732" s="32"/>
      <c r="T732" s="4" t="s">
        <v>0</v>
      </c>
      <c r="U732" s="25" t="str">
        <f t="shared" si="72"/>
        <v/>
      </c>
    </row>
    <row r="733" spans="1:21" x14ac:dyDescent="0.15">
      <c r="A733">
        <f t="shared" si="76"/>
        <v>724</v>
      </c>
      <c r="B733" s="29"/>
      <c r="C733" s="30"/>
      <c r="D733" s="30"/>
      <c r="E733" s="30"/>
      <c r="F733" s="30"/>
      <c r="G733" s="2">
        <f t="shared" si="71"/>
        <v>0</v>
      </c>
      <c r="H733" s="30"/>
      <c r="I733" s="30"/>
      <c r="J733" s="30"/>
      <c r="K733" s="33" t="str">
        <f t="shared" si="73"/>
        <v/>
      </c>
      <c r="L733" s="30"/>
      <c r="M733" s="33" t="str">
        <f t="shared" si="74"/>
        <v/>
      </c>
      <c r="N733" s="36"/>
      <c r="O733" s="36"/>
      <c r="P733" s="30"/>
      <c r="Q733" s="34" t="str">
        <f t="shared" si="75"/>
        <v/>
      </c>
      <c r="R733" s="39"/>
      <c r="S733" s="32"/>
      <c r="T733" s="4" t="s">
        <v>0</v>
      </c>
      <c r="U733" s="25" t="str">
        <f t="shared" si="72"/>
        <v/>
      </c>
    </row>
    <row r="734" spans="1:21" x14ac:dyDescent="0.15">
      <c r="A734">
        <f t="shared" si="76"/>
        <v>725</v>
      </c>
      <c r="B734" s="29"/>
      <c r="C734" s="30"/>
      <c r="D734" s="30"/>
      <c r="E734" s="30"/>
      <c r="F734" s="30"/>
      <c r="G734" s="2">
        <f t="shared" si="71"/>
        <v>0</v>
      </c>
      <c r="H734" s="30"/>
      <c r="I734" s="30"/>
      <c r="J734" s="30"/>
      <c r="K734" s="33" t="str">
        <f t="shared" si="73"/>
        <v/>
      </c>
      <c r="L734" s="30"/>
      <c r="M734" s="33" t="str">
        <f t="shared" si="74"/>
        <v/>
      </c>
      <c r="N734" s="36"/>
      <c r="O734" s="36"/>
      <c r="P734" s="30"/>
      <c r="Q734" s="34" t="str">
        <f t="shared" si="75"/>
        <v/>
      </c>
      <c r="R734" s="39"/>
      <c r="S734" s="32"/>
      <c r="T734" s="4" t="s">
        <v>0</v>
      </c>
      <c r="U734" s="25" t="str">
        <f t="shared" si="72"/>
        <v/>
      </c>
    </row>
    <row r="735" spans="1:21" x14ac:dyDescent="0.15">
      <c r="A735">
        <f t="shared" si="76"/>
        <v>726</v>
      </c>
      <c r="B735" s="29"/>
      <c r="C735" s="30"/>
      <c r="D735" s="30"/>
      <c r="E735" s="30"/>
      <c r="F735" s="30"/>
      <c r="G735" s="2">
        <f t="shared" si="71"/>
        <v>0</v>
      </c>
      <c r="H735" s="30"/>
      <c r="I735" s="30"/>
      <c r="J735" s="30"/>
      <c r="K735" s="33" t="str">
        <f t="shared" si="73"/>
        <v/>
      </c>
      <c r="L735" s="30"/>
      <c r="M735" s="33" t="str">
        <f t="shared" si="74"/>
        <v/>
      </c>
      <c r="N735" s="36"/>
      <c r="O735" s="36"/>
      <c r="P735" s="30"/>
      <c r="Q735" s="34" t="str">
        <f t="shared" si="75"/>
        <v/>
      </c>
      <c r="R735" s="39"/>
      <c r="S735" s="32"/>
      <c r="T735" s="4" t="s">
        <v>0</v>
      </c>
      <c r="U735" s="25" t="str">
        <f t="shared" si="72"/>
        <v/>
      </c>
    </row>
    <row r="736" spans="1:21" x14ac:dyDescent="0.15">
      <c r="A736">
        <f t="shared" si="76"/>
        <v>727</v>
      </c>
      <c r="B736" s="29"/>
      <c r="C736" s="30"/>
      <c r="D736" s="30"/>
      <c r="E736" s="30"/>
      <c r="F736" s="30"/>
      <c r="G736" s="2">
        <f t="shared" si="71"/>
        <v>0</v>
      </c>
      <c r="H736" s="30"/>
      <c r="I736" s="30"/>
      <c r="J736" s="30"/>
      <c r="K736" s="33" t="str">
        <f t="shared" si="73"/>
        <v/>
      </c>
      <c r="L736" s="30"/>
      <c r="M736" s="33" t="str">
        <f t="shared" si="74"/>
        <v/>
      </c>
      <c r="N736" s="36"/>
      <c r="O736" s="36"/>
      <c r="P736" s="30"/>
      <c r="Q736" s="34" t="str">
        <f t="shared" si="75"/>
        <v/>
      </c>
      <c r="R736" s="39"/>
      <c r="S736" s="32"/>
      <c r="T736" s="4" t="s">
        <v>0</v>
      </c>
      <c r="U736" s="25" t="str">
        <f t="shared" si="72"/>
        <v/>
      </c>
    </row>
    <row r="737" spans="1:21" x14ac:dyDescent="0.15">
      <c r="A737">
        <f t="shared" si="76"/>
        <v>728</v>
      </c>
      <c r="B737" s="29"/>
      <c r="C737" s="30"/>
      <c r="D737" s="30"/>
      <c r="E737" s="30"/>
      <c r="F737" s="30"/>
      <c r="G737" s="2">
        <f t="shared" si="71"/>
        <v>0</v>
      </c>
      <c r="H737" s="30"/>
      <c r="I737" s="30"/>
      <c r="J737" s="30"/>
      <c r="K737" s="33" t="str">
        <f t="shared" si="73"/>
        <v/>
      </c>
      <c r="L737" s="30"/>
      <c r="M737" s="33" t="str">
        <f t="shared" si="74"/>
        <v/>
      </c>
      <c r="N737" s="36"/>
      <c r="O737" s="36"/>
      <c r="P737" s="30"/>
      <c r="Q737" s="34" t="str">
        <f t="shared" si="75"/>
        <v/>
      </c>
      <c r="R737" s="39"/>
      <c r="S737" s="32"/>
      <c r="T737" s="4" t="s">
        <v>0</v>
      </c>
      <c r="U737" s="25" t="str">
        <f t="shared" si="72"/>
        <v/>
      </c>
    </row>
    <row r="738" spans="1:21" x14ac:dyDescent="0.15">
      <c r="A738">
        <f t="shared" si="76"/>
        <v>729</v>
      </c>
      <c r="B738" s="29"/>
      <c r="C738" s="30"/>
      <c r="D738" s="30"/>
      <c r="E738" s="30"/>
      <c r="F738" s="30"/>
      <c r="G738" s="2">
        <f t="shared" si="71"/>
        <v>0</v>
      </c>
      <c r="H738" s="30"/>
      <c r="I738" s="30"/>
      <c r="J738" s="30"/>
      <c r="K738" s="33" t="str">
        <f t="shared" si="73"/>
        <v/>
      </c>
      <c r="L738" s="30"/>
      <c r="M738" s="33" t="str">
        <f t="shared" si="74"/>
        <v/>
      </c>
      <c r="N738" s="36"/>
      <c r="O738" s="36"/>
      <c r="P738" s="30"/>
      <c r="Q738" s="34" t="str">
        <f t="shared" si="75"/>
        <v/>
      </c>
      <c r="R738" s="39"/>
      <c r="S738" s="32"/>
      <c r="T738" s="4" t="s">
        <v>0</v>
      </c>
      <c r="U738" s="25" t="str">
        <f t="shared" si="72"/>
        <v/>
      </c>
    </row>
    <row r="739" spans="1:21" x14ac:dyDescent="0.15">
      <c r="A739">
        <f t="shared" si="76"/>
        <v>730</v>
      </c>
      <c r="B739" s="29"/>
      <c r="C739" s="30"/>
      <c r="D739" s="30"/>
      <c r="E739" s="30"/>
      <c r="F739" s="30"/>
      <c r="G739" s="2">
        <f t="shared" si="71"/>
        <v>0</v>
      </c>
      <c r="H739" s="30"/>
      <c r="I739" s="30"/>
      <c r="J739" s="30"/>
      <c r="K739" s="33" t="str">
        <f t="shared" si="73"/>
        <v/>
      </c>
      <c r="L739" s="30"/>
      <c r="M739" s="33" t="str">
        <f t="shared" si="74"/>
        <v/>
      </c>
      <c r="N739" s="36"/>
      <c r="O739" s="36"/>
      <c r="P739" s="30"/>
      <c r="Q739" s="34" t="str">
        <f t="shared" si="75"/>
        <v/>
      </c>
      <c r="R739" s="39"/>
      <c r="S739" s="32"/>
      <c r="T739" s="4" t="s">
        <v>0</v>
      </c>
      <c r="U739" s="25" t="str">
        <f t="shared" si="72"/>
        <v/>
      </c>
    </row>
    <row r="740" spans="1:21" x14ac:dyDescent="0.15">
      <c r="A740">
        <f t="shared" si="76"/>
        <v>731</v>
      </c>
      <c r="B740" s="29"/>
      <c r="C740" s="30"/>
      <c r="D740" s="30"/>
      <c r="E740" s="30"/>
      <c r="F740" s="30"/>
      <c r="G740" s="2">
        <f t="shared" si="71"/>
        <v>0</v>
      </c>
      <c r="H740" s="30"/>
      <c r="I740" s="30"/>
      <c r="J740" s="30"/>
      <c r="K740" s="33" t="str">
        <f t="shared" si="73"/>
        <v/>
      </c>
      <c r="L740" s="30"/>
      <c r="M740" s="33" t="str">
        <f t="shared" si="74"/>
        <v/>
      </c>
      <c r="N740" s="36"/>
      <c r="O740" s="36"/>
      <c r="P740" s="30"/>
      <c r="Q740" s="34" t="str">
        <f t="shared" si="75"/>
        <v/>
      </c>
      <c r="R740" s="39"/>
      <c r="S740" s="32"/>
      <c r="T740" s="4" t="s">
        <v>0</v>
      </c>
      <c r="U740" s="25" t="str">
        <f t="shared" si="72"/>
        <v/>
      </c>
    </row>
    <row r="741" spans="1:21" x14ac:dyDescent="0.15">
      <c r="A741">
        <f t="shared" si="76"/>
        <v>732</v>
      </c>
      <c r="B741" s="29"/>
      <c r="C741" s="30"/>
      <c r="D741" s="30"/>
      <c r="E741" s="30"/>
      <c r="F741" s="30"/>
      <c r="G741" s="2">
        <f t="shared" si="71"/>
        <v>0</v>
      </c>
      <c r="H741" s="30"/>
      <c r="I741" s="30"/>
      <c r="J741" s="30"/>
      <c r="K741" s="33" t="str">
        <f t="shared" si="73"/>
        <v/>
      </c>
      <c r="L741" s="30"/>
      <c r="M741" s="33" t="str">
        <f t="shared" si="74"/>
        <v/>
      </c>
      <c r="N741" s="36"/>
      <c r="O741" s="36"/>
      <c r="P741" s="30"/>
      <c r="Q741" s="34" t="str">
        <f t="shared" si="75"/>
        <v/>
      </c>
      <c r="R741" s="39"/>
      <c r="S741" s="32"/>
      <c r="T741" s="4" t="s">
        <v>0</v>
      </c>
      <c r="U741" s="25" t="str">
        <f t="shared" si="72"/>
        <v/>
      </c>
    </row>
    <row r="742" spans="1:21" x14ac:dyDescent="0.15">
      <c r="A742">
        <f t="shared" si="76"/>
        <v>733</v>
      </c>
      <c r="B742" s="29"/>
      <c r="C742" s="30"/>
      <c r="D742" s="30"/>
      <c r="E742" s="30"/>
      <c r="F742" s="30"/>
      <c r="G742" s="2">
        <f t="shared" si="71"/>
        <v>0</v>
      </c>
      <c r="H742" s="30"/>
      <c r="I742" s="30"/>
      <c r="J742" s="30"/>
      <c r="K742" s="33" t="str">
        <f t="shared" si="73"/>
        <v/>
      </c>
      <c r="L742" s="30"/>
      <c r="M742" s="33" t="str">
        <f t="shared" si="74"/>
        <v/>
      </c>
      <c r="N742" s="36"/>
      <c r="O742" s="36"/>
      <c r="P742" s="30"/>
      <c r="Q742" s="34" t="str">
        <f t="shared" si="75"/>
        <v/>
      </c>
      <c r="R742" s="39"/>
      <c r="S742" s="32"/>
      <c r="T742" s="4" t="s">
        <v>0</v>
      </c>
      <c r="U742" s="25" t="str">
        <f t="shared" si="72"/>
        <v/>
      </c>
    </row>
    <row r="743" spans="1:21" x14ac:dyDescent="0.15">
      <c r="A743">
        <f t="shared" si="76"/>
        <v>734</v>
      </c>
      <c r="B743" s="29"/>
      <c r="C743" s="30"/>
      <c r="D743" s="30"/>
      <c r="E743" s="30"/>
      <c r="F743" s="30"/>
      <c r="G743" s="2">
        <f t="shared" si="71"/>
        <v>0</v>
      </c>
      <c r="H743" s="30"/>
      <c r="I743" s="30"/>
      <c r="J743" s="30"/>
      <c r="K743" s="33" t="str">
        <f t="shared" si="73"/>
        <v/>
      </c>
      <c r="L743" s="30"/>
      <c r="M743" s="33" t="str">
        <f t="shared" si="74"/>
        <v/>
      </c>
      <c r="N743" s="36"/>
      <c r="O743" s="36"/>
      <c r="P743" s="30"/>
      <c r="Q743" s="34" t="str">
        <f t="shared" si="75"/>
        <v/>
      </c>
      <c r="R743" s="39"/>
      <c r="S743" s="32"/>
      <c r="T743" s="4" t="s">
        <v>0</v>
      </c>
      <c r="U743" s="25" t="str">
        <f t="shared" si="72"/>
        <v/>
      </c>
    </row>
    <row r="744" spans="1:21" x14ac:dyDescent="0.15">
      <c r="A744">
        <f t="shared" si="76"/>
        <v>735</v>
      </c>
      <c r="B744" s="29"/>
      <c r="C744" s="30"/>
      <c r="D744" s="30"/>
      <c r="E744" s="30"/>
      <c r="F744" s="30"/>
      <c r="G744" s="2">
        <f t="shared" si="71"/>
        <v>0</v>
      </c>
      <c r="H744" s="30"/>
      <c r="I744" s="30"/>
      <c r="J744" s="30"/>
      <c r="K744" s="33" t="str">
        <f t="shared" si="73"/>
        <v/>
      </c>
      <c r="L744" s="30"/>
      <c r="M744" s="33" t="str">
        <f t="shared" si="74"/>
        <v/>
      </c>
      <c r="N744" s="36"/>
      <c r="O744" s="36"/>
      <c r="P744" s="30"/>
      <c r="Q744" s="34" t="str">
        <f t="shared" si="75"/>
        <v/>
      </c>
      <c r="R744" s="39"/>
      <c r="S744" s="32"/>
      <c r="T744" s="4" t="s">
        <v>0</v>
      </c>
      <c r="U744" s="25" t="str">
        <f t="shared" si="72"/>
        <v/>
      </c>
    </row>
    <row r="745" spans="1:21" x14ac:dyDescent="0.15">
      <c r="A745">
        <f t="shared" si="76"/>
        <v>736</v>
      </c>
      <c r="B745" s="29"/>
      <c r="C745" s="30"/>
      <c r="D745" s="30"/>
      <c r="E745" s="30"/>
      <c r="F745" s="30"/>
      <c r="G745" s="2">
        <f t="shared" si="71"/>
        <v>0</v>
      </c>
      <c r="H745" s="30"/>
      <c r="I745" s="30"/>
      <c r="J745" s="30"/>
      <c r="K745" s="33" t="str">
        <f t="shared" si="73"/>
        <v/>
      </c>
      <c r="L745" s="30"/>
      <c r="M745" s="33" t="str">
        <f t="shared" si="74"/>
        <v/>
      </c>
      <c r="N745" s="36"/>
      <c r="O745" s="36"/>
      <c r="P745" s="30"/>
      <c r="Q745" s="34" t="str">
        <f t="shared" si="75"/>
        <v/>
      </c>
      <c r="R745" s="39"/>
      <c r="S745" s="32"/>
      <c r="T745" s="4" t="s">
        <v>0</v>
      </c>
      <c r="U745" s="25" t="str">
        <f t="shared" si="72"/>
        <v/>
      </c>
    </row>
    <row r="746" spans="1:21" x14ac:dyDescent="0.15">
      <c r="A746">
        <f t="shared" si="76"/>
        <v>737</v>
      </c>
      <c r="B746" s="29"/>
      <c r="C746" s="30"/>
      <c r="D746" s="30"/>
      <c r="E746" s="30"/>
      <c r="F746" s="30"/>
      <c r="G746" s="2">
        <f t="shared" si="71"/>
        <v>0</v>
      </c>
      <c r="H746" s="30"/>
      <c r="I746" s="30"/>
      <c r="J746" s="30"/>
      <c r="K746" s="33" t="str">
        <f t="shared" si="73"/>
        <v/>
      </c>
      <c r="L746" s="30"/>
      <c r="M746" s="33" t="str">
        <f t="shared" si="74"/>
        <v/>
      </c>
      <c r="N746" s="36"/>
      <c r="O746" s="36"/>
      <c r="P746" s="30"/>
      <c r="Q746" s="34" t="str">
        <f t="shared" si="75"/>
        <v/>
      </c>
      <c r="R746" s="39"/>
      <c r="S746" s="32"/>
      <c r="T746" s="4" t="s">
        <v>0</v>
      </c>
      <c r="U746" s="25" t="str">
        <f t="shared" si="72"/>
        <v/>
      </c>
    </row>
    <row r="747" spans="1:21" x14ac:dyDescent="0.15">
      <c r="A747">
        <f t="shared" si="76"/>
        <v>738</v>
      </c>
      <c r="B747" s="29"/>
      <c r="C747" s="30"/>
      <c r="D747" s="30"/>
      <c r="E747" s="30"/>
      <c r="F747" s="30"/>
      <c r="G747" s="2">
        <f t="shared" si="71"/>
        <v>0</v>
      </c>
      <c r="H747" s="30"/>
      <c r="I747" s="30"/>
      <c r="J747" s="30"/>
      <c r="K747" s="33" t="str">
        <f t="shared" si="73"/>
        <v/>
      </c>
      <c r="L747" s="30"/>
      <c r="M747" s="33" t="str">
        <f t="shared" si="74"/>
        <v/>
      </c>
      <c r="N747" s="36"/>
      <c r="O747" s="36"/>
      <c r="P747" s="30"/>
      <c r="Q747" s="34" t="str">
        <f t="shared" si="75"/>
        <v/>
      </c>
      <c r="R747" s="39"/>
      <c r="S747" s="32"/>
      <c r="T747" s="4" t="s">
        <v>0</v>
      </c>
      <c r="U747" s="25" t="str">
        <f t="shared" si="72"/>
        <v/>
      </c>
    </row>
    <row r="748" spans="1:21" x14ac:dyDescent="0.15">
      <c r="A748">
        <f t="shared" si="76"/>
        <v>739</v>
      </c>
      <c r="B748" s="29"/>
      <c r="C748" s="30"/>
      <c r="D748" s="30"/>
      <c r="E748" s="30"/>
      <c r="F748" s="30"/>
      <c r="G748" s="2">
        <f t="shared" si="71"/>
        <v>0</v>
      </c>
      <c r="H748" s="30"/>
      <c r="I748" s="30"/>
      <c r="J748" s="30"/>
      <c r="K748" s="33" t="str">
        <f t="shared" si="73"/>
        <v/>
      </c>
      <c r="L748" s="30"/>
      <c r="M748" s="33" t="str">
        <f t="shared" si="74"/>
        <v/>
      </c>
      <c r="N748" s="36"/>
      <c r="O748" s="36"/>
      <c r="P748" s="30"/>
      <c r="Q748" s="34" t="str">
        <f t="shared" si="75"/>
        <v/>
      </c>
      <c r="R748" s="39"/>
      <c r="S748" s="32"/>
      <c r="T748" s="4" t="s">
        <v>0</v>
      </c>
      <c r="U748" s="25" t="str">
        <f t="shared" si="72"/>
        <v/>
      </c>
    </row>
    <row r="749" spans="1:21" x14ac:dyDescent="0.15">
      <c r="A749">
        <f t="shared" si="76"/>
        <v>740</v>
      </c>
      <c r="B749" s="29"/>
      <c r="C749" s="30"/>
      <c r="D749" s="30"/>
      <c r="E749" s="30"/>
      <c r="F749" s="30"/>
      <c r="G749" s="2">
        <f t="shared" si="71"/>
        <v>0</v>
      </c>
      <c r="H749" s="30"/>
      <c r="I749" s="30"/>
      <c r="J749" s="30"/>
      <c r="K749" s="33" t="str">
        <f t="shared" si="73"/>
        <v/>
      </c>
      <c r="L749" s="30"/>
      <c r="M749" s="33" t="str">
        <f t="shared" si="74"/>
        <v/>
      </c>
      <c r="N749" s="36"/>
      <c r="O749" s="36"/>
      <c r="P749" s="30"/>
      <c r="Q749" s="34" t="str">
        <f t="shared" si="75"/>
        <v/>
      </c>
      <c r="R749" s="39"/>
      <c r="S749" s="32"/>
      <c r="T749" s="4" t="s">
        <v>0</v>
      </c>
      <c r="U749" s="25" t="str">
        <f t="shared" si="72"/>
        <v/>
      </c>
    </row>
    <row r="750" spans="1:21" x14ac:dyDescent="0.15">
      <c r="A750">
        <f t="shared" si="76"/>
        <v>741</v>
      </c>
      <c r="B750" s="29"/>
      <c r="C750" s="30"/>
      <c r="D750" s="30"/>
      <c r="E750" s="30"/>
      <c r="F750" s="30"/>
      <c r="G750" s="2">
        <f t="shared" si="71"/>
        <v>0</v>
      </c>
      <c r="H750" s="30"/>
      <c r="I750" s="30"/>
      <c r="J750" s="30"/>
      <c r="K750" s="33" t="str">
        <f t="shared" si="73"/>
        <v/>
      </c>
      <c r="L750" s="30"/>
      <c r="M750" s="33" t="str">
        <f t="shared" si="74"/>
        <v/>
      </c>
      <c r="N750" s="36"/>
      <c r="O750" s="36"/>
      <c r="P750" s="30"/>
      <c r="Q750" s="34" t="str">
        <f t="shared" si="75"/>
        <v/>
      </c>
      <c r="R750" s="39"/>
      <c r="S750" s="32"/>
      <c r="T750" s="4" t="s">
        <v>0</v>
      </c>
      <c r="U750" s="25" t="str">
        <f t="shared" si="72"/>
        <v/>
      </c>
    </row>
    <row r="751" spans="1:21" x14ac:dyDescent="0.15">
      <c r="A751">
        <f t="shared" si="76"/>
        <v>742</v>
      </c>
      <c r="B751" s="29"/>
      <c r="C751" s="30"/>
      <c r="D751" s="30"/>
      <c r="E751" s="30"/>
      <c r="F751" s="30"/>
      <c r="G751" s="2">
        <f t="shared" si="71"/>
        <v>0</v>
      </c>
      <c r="H751" s="30"/>
      <c r="I751" s="30"/>
      <c r="J751" s="30"/>
      <c r="K751" s="33" t="str">
        <f t="shared" si="73"/>
        <v/>
      </c>
      <c r="L751" s="30"/>
      <c r="M751" s="33" t="str">
        <f t="shared" si="74"/>
        <v/>
      </c>
      <c r="N751" s="36"/>
      <c r="O751" s="36"/>
      <c r="P751" s="30"/>
      <c r="Q751" s="34" t="str">
        <f t="shared" si="75"/>
        <v/>
      </c>
      <c r="R751" s="39"/>
      <c r="S751" s="32"/>
      <c r="T751" s="4" t="s">
        <v>0</v>
      </c>
      <c r="U751" s="25" t="str">
        <f t="shared" si="72"/>
        <v/>
      </c>
    </row>
    <row r="752" spans="1:21" x14ac:dyDescent="0.15">
      <c r="A752">
        <f t="shared" si="76"/>
        <v>743</v>
      </c>
      <c r="B752" s="29"/>
      <c r="C752" s="30"/>
      <c r="D752" s="30"/>
      <c r="E752" s="30"/>
      <c r="F752" s="30"/>
      <c r="G752" s="2">
        <f t="shared" si="71"/>
        <v>0</v>
      </c>
      <c r="H752" s="30"/>
      <c r="I752" s="30"/>
      <c r="J752" s="30"/>
      <c r="K752" s="33" t="str">
        <f t="shared" si="73"/>
        <v/>
      </c>
      <c r="L752" s="30"/>
      <c r="M752" s="33" t="str">
        <f t="shared" si="74"/>
        <v/>
      </c>
      <c r="N752" s="36"/>
      <c r="O752" s="36"/>
      <c r="P752" s="30"/>
      <c r="Q752" s="34" t="str">
        <f t="shared" si="75"/>
        <v/>
      </c>
      <c r="R752" s="39"/>
      <c r="S752" s="32"/>
      <c r="T752" s="4" t="s">
        <v>0</v>
      </c>
      <c r="U752" s="25" t="str">
        <f t="shared" si="72"/>
        <v/>
      </c>
    </row>
    <row r="753" spans="1:21" x14ac:dyDescent="0.15">
      <c r="A753">
        <f t="shared" si="76"/>
        <v>744</v>
      </c>
      <c r="B753" s="29"/>
      <c r="C753" s="30"/>
      <c r="D753" s="30"/>
      <c r="E753" s="30"/>
      <c r="F753" s="30"/>
      <c r="G753" s="2">
        <f t="shared" si="71"/>
        <v>0</v>
      </c>
      <c r="H753" s="30"/>
      <c r="I753" s="30"/>
      <c r="J753" s="30"/>
      <c r="K753" s="33" t="str">
        <f t="shared" si="73"/>
        <v/>
      </c>
      <c r="L753" s="30"/>
      <c r="M753" s="33" t="str">
        <f t="shared" si="74"/>
        <v/>
      </c>
      <c r="N753" s="36"/>
      <c r="O753" s="36"/>
      <c r="P753" s="30"/>
      <c r="Q753" s="34" t="str">
        <f t="shared" si="75"/>
        <v/>
      </c>
      <c r="R753" s="39"/>
      <c r="S753" s="32"/>
      <c r="T753" s="4" t="s">
        <v>0</v>
      </c>
      <c r="U753" s="25" t="str">
        <f t="shared" si="72"/>
        <v/>
      </c>
    </row>
    <row r="754" spans="1:21" x14ac:dyDescent="0.15">
      <c r="A754">
        <f t="shared" si="76"/>
        <v>745</v>
      </c>
      <c r="B754" s="29"/>
      <c r="C754" s="30"/>
      <c r="D754" s="30"/>
      <c r="E754" s="30"/>
      <c r="F754" s="30"/>
      <c r="G754" s="2">
        <f t="shared" si="71"/>
        <v>0</v>
      </c>
      <c r="H754" s="30"/>
      <c r="I754" s="30"/>
      <c r="J754" s="30"/>
      <c r="K754" s="33" t="str">
        <f t="shared" si="73"/>
        <v/>
      </c>
      <c r="L754" s="30"/>
      <c r="M754" s="33" t="str">
        <f t="shared" si="74"/>
        <v/>
      </c>
      <c r="N754" s="36"/>
      <c r="O754" s="36"/>
      <c r="P754" s="30"/>
      <c r="Q754" s="34" t="str">
        <f t="shared" si="75"/>
        <v/>
      </c>
      <c r="R754" s="39"/>
      <c r="S754" s="32"/>
      <c r="T754" s="4" t="s">
        <v>0</v>
      </c>
      <c r="U754" s="25" t="str">
        <f t="shared" si="72"/>
        <v/>
      </c>
    </row>
    <row r="755" spans="1:21" x14ac:dyDescent="0.15">
      <c r="A755">
        <f t="shared" si="76"/>
        <v>746</v>
      </c>
      <c r="B755" s="29"/>
      <c r="C755" s="30"/>
      <c r="D755" s="30"/>
      <c r="E755" s="30"/>
      <c r="F755" s="30"/>
      <c r="G755" s="2">
        <f t="shared" si="71"/>
        <v>0</v>
      </c>
      <c r="H755" s="30"/>
      <c r="I755" s="30"/>
      <c r="J755" s="30"/>
      <c r="K755" s="33" t="str">
        <f t="shared" si="73"/>
        <v/>
      </c>
      <c r="L755" s="30"/>
      <c r="M755" s="33" t="str">
        <f t="shared" si="74"/>
        <v/>
      </c>
      <c r="N755" s="36"/>
      <c r="O755" s="36"/>
      <c r="P755" s="30"/>
      <c r="Q755" s="34" t="str">
        <f t="shared" si="75"/>
        <v/>
      </c>
      <c r="R755" s="39"/>
      <c r="S755" s="32"/>
      <c r="T755" s="4" t="s">
        <v>0</v>
      </c>
      <c r="U755" s="25" t="str">
        <f t="shared" si="72"/>
        <v/>
      </c>
    </row>
    <row r="756" spans="1:21" x14ac:dyDescent="0.15">
      <c r="A756">
        <f t="shared" si="76"/>
        <v>747</v>
      </c>
      <c r="B756" s="29"/>
      <c r="C756" s="30"/>
      <c r="D756" s="30"/>
      <c r="E756" s="30"/>
      <c r="F756" s="30"/>
      <c r="G756" s="2">
        <f t="shared" si="71"/>
        <v>0</v>
      </c>
      <c r="H756" s="30"/>
      <c r="I756" s="30"/>
      <c r="J756" s="30"/>
      <c r="K756" s="33" t="str">
        <f t="shared" si="73"/>
        <v/>
      </c>
      <c r="L756" s="30"/>
      <c r="M756" s="33" t="str">
        <f t="shared" si="74"/>
        <v/>
      </c>
      <c r="N756" s="36"/>
      <c r="O756" s="36"/>
      <c r="P756" s="30"/>
      <c r="Q756" s="34" t="str">
        <f t="shared" si="75"/>
        <v/>
      </c>
      <c r="R756" s="39"/>
      <c r="S756" s="32"/>
      <c r="T756" s="4" t="s">
        <v>0</v>
      </c>
      <c r="U756" s="25" t="str">
        <f t="shared" si="72"/>
        <v/>
      </c>
    </row>
    <row r="757" spans="1:21" x14ac:dyDescent="0.15">
      <c r="A757">
        <f t="shared" si="76"/>
        <v>748</v>
      </c>
      <c r="B757" s="29"/>
      <c r="C757" s="30"/>
      <c r="D757" s="30"/>
      <c r="E757" s="30"/>
      <c r="F757" s="30"/>
      <c r="G757" s="2">
        <f t="shared" ref="G757:G820" si="77">LENB(E757)+LENB(F757)</f>
        <v>0</v>
      </c>
      <c r="H757" s="30"/>
      <c r="I757" s="30"/>
      <c r="J757" s="30"/>
      <c r="K757" s="33" t="str">
        <f t="shared" si="73"/>
        <v/>
      </c>
      <c r="L757" s="30"/>
      <c r="M757" s="33" t="str">
        <f t="shared" si="74"/>
        <v/>
      </c>
      <c r="N757" s="36"/>
      <c r="O757" s="36"/>
      <c r="P757" s="30"/>
      <c r="Q757" s="34" t="str">
        <f t="shared" si="75"/>
        <v/>
      </c>
      <c r="R757" s="39"/>
      <c r="S757" s="32"/>
      <c r="T757" s="4" t="s">
        <v>0</v>
      </c>
      <c r="U757" s="25" t="str">
        <f t="shared" ref="U757:U820" si="78">IF(B757="●","あわせて同日付の適用終了通知書もご提出ください","")</f>
        <v/>
      </c>
    </row>
    <row r="758" spans="1:21" x14ac:dyDescent="0.15">
      <c r="A758">
        <f t="shared" si="76"/>
        <v>749</v>
      </c>
      <c r="B758" s="29"/>
      <c r="C758" s="30"/>
      <c r="D758" s="30"/>
      <c r="E758" s="30"/>
      <c r="F758" s="30"/>
      <c r="G758" s="2">
        <f t="shared" si="77"/>
        <v>0</v>
      </c>
      <c r="H758" s="30"/>
      <c r="I758" s="30"/>
      <c r="J758" s="30"/>
      <c r="K758" s="33" t="str">
        <f t="shared" si="73"/>
        <v/>
      </c>
      <c r="L758" s="30"/>
      <c r="M758" s="33" t="str">
        <f t="shared" si="74"/>
        <v/>
      </c>
      <c r="N758" s="36"/>
      <c r="O758" s="36"/>
      <c r="P758" s="30"/>
      <c r="Q758" s="34" t="str">
        <f t="shared" si="75"/>
        <v/>
      </c>
      <c r="R758" s="39"/>
      <c r="S758" s="32"/>
      <c r="T758" s="4" t="s">
        <v>0</v>
      </c>
      <c r="U758" s="25" t="str">
        <f t="shared" si="78"/>
        <v/>
      </c>
    </row>
    <row r="759" spans="1:21" x14ac:dyDescent="0.15">
      <c r="A759">
        <f t="shared" si="76"/>
        <v>750</v>
      </c>
      <c r="B759" s="29"/>
      <c r="C759" s="30"/>
      <c r="D759" s="30"/>
      <c r="E759" s="30"/>
      <c r="F759" s="30"/>
      <c r="G759" s="2">
        <f t="shared" si="77"/>
        <v>0</v>
      </c>
      <c r="H759" s="30"/>
      <c r="I759" s="30"/>
      <c r="J759" s="30"/>
      <c r="K759" s="33" t="str">
        <f t="shared" si="73"/>
        <v/>
      </c>
      <c r="L759" s="30"/>
      <c r="M759" s="33" t="str">
        <f t="shared" si="74"/>
        <v/>
      </c>
      <c r="N759" s="36"/>
      <c r="O759" s="36"/>
      <c r="P759" s="30"/>
      <c r="Q759" s="34" t="str">
        <f t="shared" si="75"/>
        <v/>
      </c>
      <c r="R759" s="39"/>
      <c r="S759" s="32"/>
      <c r="T759" s="4" t="s">
        <v>0</v>
      </c>
      <c r="U759" s="25" t="str">
        <f t="shared" si="78"/>
        <v/>
      </c>
    </row>
    <row r="760" spans="1:21" x14ac:dyDescent="0.15">
      <c r="A760">
        <f t="shared" si="76"/>
        <v>751</v>
      </c>
      <c r="B760" s="29"/>
      <c r="C760" s="30"/>
      <c r="D760" s="30"/>
      <c r="E760" s="30"/>
      <c r="F760" s="30"/>
      <c r="G760" s="2">
        <f t="shared" si="77"/>
        <v>0</v>
      </c>
      <c r="H760" s="30"/>
      <c r="I760" s="30"/>
      <c r="J760" s="30"/>
      <c r="K760" s="33" t="str">
        <f t="shared" si="73"/>
        <v/>
      </c>
      <c r="L760" s="30"/>
      <c r="M760" s="33" t="str">
        <f t="shared" si="74"/>
        <v/>
      </c>
      <c r="N760" s="36"/>
      <c r="O760" s="36"/>
      <c r="P760" s="30"/>
      <c r="Q760" s="34" t="str">
        <f t="shared" si="75"/>
        <v/>
      </c>
      <c r="R760" s="39"/>
      <c r="S760" s="32"/>
      <c r="T760" s="4" t="s">
        <v>0</v>
      </c>
      <c r="U760" s="25" t="str">
        <f t="shared" si="78"/>
        <v/>
      </c>
    </row>
    <row r="761" spans="1:21" x14ac:dyDescent="0.15">
      <c r="A761">
        <f t="shared" si="76"/>
        <v>752</v>
      </c>
      <c r="B761" s="29"/>
      <c r="C761" s="30"/>
      <c r="D761" s="30"/>
      <c r="E761" s="30"/>
      <c r="F761" s="30"/>
      <c r="G761" s="2">
        <f t="shared" si="77"/>
        <v>0</v>
      </c>
      <c r="H761" s="30"/>
      <c r="I761" s="30"/>
      <c r="J761" s="30"/>
      <c r="K761" s="33" t="str">
        <f t="shared" si="73"/>
        <v/>
      </c>
      <c r="L761" s="30"/>
      <c r="M761" s="33" t="str">
        <f t="shared" si="74"/>
        <v/>
      </c>
      <c r="N761" s="36"/>
      <c r="O761" s="36"/>
      <c r="P761" s="30"/>
      <c r="Q761" s="34" t="str">
        <f t="shared" si="75"/>
        <v/>
      </c>
      <c r="R761" s="39"/>
      <c r="S761" s="32"/>
      <c r="T761" s="4" t="s">
        <v>0</v>
      </c>
      <c r="U761" s="25" t="str">
        <f t="shared" si="78"/>
        <v/>
      </c>
    </row>
    <row r="762" spans="1:21" x14ac:dyDescent="0.15">
      <c r="A762">
        <f t="shared" si="76"/>
        <v>753</v>
      </c>
      <c r="B762" s="29"/>
      <c r="C762" s="30"/>
      <c r="D762" s="30"/>
      <c r="E762" s="30"/>
      <c r="F762" s="30"/>
      <c r="G762" s="2">
        <f t="shared" si="77"/>
        <v>0</v>
      </c>
      <c r="H762" s="30"/>
      <c r="I762" s="30"/>
      <c r="J762" s="30"/>
      <c r="K762" s="33" t="str">
        <f t="shared" si="73"/>
        <v/>
      </c>
      <c r="L762" s="30"/>
      <c r="M762" s="33" t="str">
        <f t="shared" si="74"/>
        <v/>
      </c>
      <c r="N762" s="36"/>
      <c r="O762" s="36"/>
      <c r="P762" s="30"/>
      <c r="Q762" s="34" t="str">
        <f t="shared" si="75"/>
        <v/>
      </c>
      <c r="R762" s="39"/>
      <c r="S762" s="32"/>
      <c r="T762" s="4" t="s">
        <v>0</v>
      </c>
      <c r="U762" s="25" t="str">
        <f t="shared" si="78"/>
        <v/>
      </c>
    </row>
    <row r="763" spans="1:21" x14ac:dyDescent="0.15">
      <c r="A763">
        <f t="shared" si="76"/>
        <v>754</v>
      </c>
      <c r="B763" s="29"/>
      <c r="C763" s="30"/>
      <c r="D763" s="30"/>
      <c r="E763" s="30"/>
      <c r="F763" s="30"/>
      <c r="G763" s="2">
        <f t="shared" si="77"/>
        <v>0</v>
      </c>
      <c r="H763" s="30"/>
      <c r="I763" s="30"/>
      <c r="J763" s="30"/>
      <c r="K763" s="33" t="str">
        <f t="shared" si="73"/>
        <v/>
      </c>
      <c r="L763" s="30"/>
      <c r="M763" s="33" t="str">
        <f t="shared" si="74"/>
        <v/>
      </c>
      <c r="N763" s="36"/>
      <c r="O763" s="36"/>
      <c r="P763" s="30"/>
      <c r="Q763" s="34" t="str">
        <f t="shared" si="75"/>
        <v/>
      </c>
      <c r="R763" s="39"/>
      <c r="S763" s="32"/>
      <c r="T763" s="4" t="s">
        <v>0</v>
      </c>
      <c r="U763" s="25" t="str">
        <f t="shared" si="78"/>
        <v/>
      </c>
    </row>
    <row r="764" spans="1:21" x14ac:dyDescent="0.15">
      <c r="A764">
        <f t="shared" si="76"/>
        <v>755</v>
      </c>
      <c r="B764" s="29"/>
      <c r="C764" s="30"/>
      <c r="D764" s="30"/>
      <c r="E764" s="30"/>
      <c r="F764" s="30"/>
      <c r="G764" s="2">
        <f t="shared" si="77"/>
        <v>0</v>
      </c>
      <c r="H764" s="30"/>
      <c r="I764" s="30"/>
      <c r="J764" s="30"/>
      <c r="K764" s="33" t="str">
        <f t="shared" si="73"/>
        <v/>
      </c>
      <c r="L764" s="30"/>
      <c r="M764" s="33" t="str">
        <f t="shared" si="74"/>
        <v/>
      </c>
      <c r="N764" s="36"/>
      <c r="O764" s="36"/>
      <c r="P764" s="30"/>
      <c r="Q764" s="34" t="str">
        <f t="shared" si="75"/>
        <v/>
      </c>
      <c r="R764" s="39"/>
      <c r="S764" s="32"/>
      <c r="T764" s="4" t="s">
        <v>0</v>
      </c>
      <c r="U764" s="25" t="str">
        <f t="shared" si="78"/>
        <v/>
      </c>
    </row>
    <row r="765" spans="1:21" x14ac:dyDescent="0.15">
      <c r="A765">
        <f t="shared" si="76"/>
        <v>756</v>
      </c>
      <c r="B765" s="29"/>
      <c r="C765" s="30"/>
      <c r="D765" s="30"/>
      <c r="E765" s="30"/>
      <c r="F765" s="30"/>
      <c r="G765" s="2">
        <f t="shared" si="77"/>
        <v>0</v>
      </c>
      <c r="H765" s="30"/>
      <c r="I765" s="30"/>
      <c r="J765" s="30"/>
      <c r="K765" s="33" t="str">
        <f t="shared" si="73"/>
        <v/>
      </c>
      <c r="L765" s="30"/>
      <c r="M765" s="33" t="str">
        <f t="shared" si="74"/>
        <v/>
      </c>
      <c r="N765" s="36"/>
      <c r="O765" s="36"/>
      <c r="P765" s="30"/>
      <c r="Q765" s="34" t="str">
        <f t="shared" si="75"/>
        <v/>
      </c>
      <c r="R765" s="39"/>
      <c r="S765" s="32"/>
      <c r="T765" s="4" t="s">
        <v>0</v>
      </c>
      <c r="U765" s="25" t="str">
        <f t="shared" si="78"/>
        <v/>
      </c>
    </row>
    <row r="766" spans="1:21" x14ac:dyDescent="0.15">
      <c r="A766">
        <f t="shared" si="76"/>
        <v>757</v>
      </c>
      <c r="B766" s="29"/>
      <c r="C766" s="30"/>
      <c r="D766" s="30"/>
      <c r="E766" s="30"/>
      <c r="F766" s="30"/>
      <c r="G766" s="2">
        <f t="shared" si="77"/>
        <v>0</v>
      </c>
      <c r="H766" s="30"/>
      <c r="I766" s="30"/>
      <c r="J766" s="30"/>
      <c r="K766" s="33" t="str">
        <f t="shared" si="73"/>
        <v/>
      </c>
      <c r="L766" s="30"/>
      <c r="M766" s="33" t="str">
        <f t="shared" si="74"/>
        <v/>
      </c>
      <c r="N766" s="36"/>
      <c r="O766" s="36"/>
      <c r="P766" s="30"/>
      <c r="Q766" s="34" t="str">
        <f t="shared" si="75"/>
        <v/>
      </c>
      <c r="R766" s="39"/>
      <c r="S766" s="32"/>
      <c r="T766" s="4" t="s">
        <v>0</v>
      </c>
      <c r="U766" s="25" t="str">
        <f t="shared" si="78"/>
        <v/>
      </c>
    </row>
    <row r="767" spans="1:21" x14ac:dyDescent="0.15">
      <c r="A767">
        <f t="shared" si="76"/>
        <v>758</v>
      </c>
      <c r="B767" s="29"/>
      <c r="C767" s="30"/>
      <c r="D767" s="30"/>
      <c r="E767" s="30"/>
      <c r="F767" s="30"/>
      <c r="G767" s="2">
        <f t="shared" si="77"/>
        <v>0</v>
      </c>
      <c r="H767" s="30"/>
      <c r="I767" s="30"/>
      <c r="J767" s="30"/>
      <c r="K767" s="33" t="str">
        <f t="shared" si="73"/>
        <v/>
      </c>
      <c r="L767" s="30"/>
      <c r="M767" s="33" t="str">
        <f t="shared" si="74"/>
        <v/>
      </c>
      <c r="N767" s="36"/>
      <c r="O767" s="36"/>
      <c r="P767" s="30"/>
      <c r="Q767" s="34" t="str">
        <f t="shared" si="75"/>
        <v/>
      </c>
      <c r="R767" s="39"/>
      <c r="S767" s="32"/>
      <c r="T767" s="4" t="s">
        <v>0</v>
      </c>
      <c r="U767" s="25" t="str">
        <f t="shared" si="78"/>
        <v/>
      </c>
    </row>
    <row r="768" spans="1:21" x14ac:dyDescent="0.15">
      <c r="A768">
        <f t="shared" si="76"/>
        <v>759</v>
      </c>
      <c r="B768" s="29"/>
      <c r="C768" s="30"/>
      <c r="D768" s="30"/>
      <c r="E768" s="30"/>
      <c r="F768" s="30"/>
      <c r="G768" s="2">
        <f t="shared" si="77"/>
        <v>0</v>
      </c>
      <c r="H768" s="30"/>
      <c r="I768" s="30"/>
      <c r="J768" s="30"/>
      <c r="K768" s="33" t="str">
        <f t="shared" si="73"/>
        <v/>
      </c>
      <c r="L768" s="30"/>
      <c r="M768" s="33" t="str">
        <f t="shared" si="74"/>
        <v/>
      </c>
      <c r="N768" s="36"/>
      <c r="O768" s="36"/>
      <c r="P768" s="30"/>
      <c r="Q768" s="34" t="str">
        <f t="shared" si="75"/>
        <v/>
      </c>
      <c r="R768" s="39"/>
      <c r="S768" s="32"/>
      <c r="T768" s="4" t="s">
        <v>0</v>
      </c>
      <c r="U768" s="25" t="str">
        <f t="shared" si="78"/>
        <v/>
      </c>
    </row>
    <row r="769" spans="1:21" x14ac:dyDescent="0.15">
      <c r="A769">
        <f t="shared" si="76"/>
        <v>760</v>
      </c>
      <c r="B769" s="29"/>
      <c r="C769" s="30"/>
      <c r="D769" s="30"/>
      <c r="E769" s="30"/>
      <c r="F769" s="30"/>
      <c r="G769" s="2">
        <f t="shared" si="77"/>
        <v>0</v>
      </c>
      <c r="H769" s="30"/>
      <c r="I769" s="30"/>
      <c r="J769" s="30"/>
      <c r="K769" s="33" t="str">
        <f t="shared" si="73"/>
        <v/>
      </c>
      <c r="L769" s="30"/>
      <c r="M769" s="33" t="str">
        <f t="shared" si="74"/>
        <v/>
      </c>
      <c r="N769" s="36"/>
      <c r="O769" s="36"/>
      <c r="P769" s="30"/>
      <c r="Q769" s="34" t="str">
        <f t="shared" si="75"/>
        <v/>
      </c>
      <c r="R769" s="39"/>
      <c r="S769" s="32"/>
      <c r="T769" s="4" t="s">
        <v>0</v>
      </c>
      <c r="U769" s="25" t="str">
        <f t="shared" si="78"/>
        <v/>
      </c>
    </row>
    <row r="770" spans="1:21" x14ac:dyDescent="0.15">
      <c r="A770">
        <f t="shared" si="76"/>
        <v>761</v>
      </c>
      <c r="B770" s="29"/>
      <c r="C770" s="30"/>
      <c r="D770" s="30"/>
      <c r="E770" s="30"/>
      <c r="F770" s="30"/>
      <c r="G770" s="2">
        <f t="shared" si="77"/>
        <v>0</v>
      </c>
      <c r="H770" s="30"/>
      <c r="I770" s="30"/>
      <c r="J770" s="30"/>
      <c r="K770" s="33" t="str">
        <f t="shared" si="73"/>
        <v/>
      </c>
      <c r="L770" s="30"/>
      <c r="M770" s="33" t="str">
        <f t="shared" si="74"/>
        <v/>
      </c>
      <c r="N770" s="36"/>
      <c r="O770" s="36"/>
      <c r="P770" s="30"/>
      <c r="Q770" s="34" t="str">
        <f t="shared" si="75"/>
        <v/>
      </c>
      <c r="R770" s="39"/>
      <c r="S770" s="32"/>
      <c r="T770" s="4" t="s">
        <v>0</v>
      </c>
      <c r="U770" s="25" t="str">
        <f t="shared" si="78"/>
        <v/>
      </c>
    </row>
    <row r="771" spans="1:21" x14ac:dyDescent="0.15">
      <c r="A771">
        <f t="shared" si="76"/>
        <v>762</v>
      </c>
      <c r="B771" s="29"/>
      <c r="C771" s="30"/>
      <c r="D771" s="30"/>
      <c r="E771" s="30"/>
      <c r="F771" s="30"/>
      <c r="G771" s="2">
        <f t="shared" si="77"/>
        <v>0</v>
      </c>
      <c r="H771" s="30"/>
      <c r="I771" s="30"/>
      <c r="J771" s="30"/>
      <c r="K771" s="33" t="str">
        <f t="shared" si="73"/>
        <v/>
      </c>
      <c r="L771" s="30"/>
      <c r="M771" s="33" t="str">
        <f t="shared" si="74"/>
        <v/>
      </c>
      <c r="N771" s="36"/>
      <c r="O771" s="36"/>
      <c r="P771" s="30"/>
      <c r="Q771" s="34" t="str">
        <f t="shared" si="75"/>
        <v/>
      </c>
      <c r="R771" s="39"/>
      <c r="S771" s="32"/>
      <c r="T771" s="4" t="s">
        <v>0</v>
      </c>
      <c r="U771" s="25" t="str">
        <f t="shared" si="78"/>
        <v/>
      </c>
    </row>
    <row r="772" spans="1:21" x14ac:dyDescent="0.15">
      <c r="A772">
        <f t="shared" si="76"/>
        <v>763</v>
      </c>
      <c r="B772" s="29"/>
      <c r="C772" s="30"/>
      <c r="D772" s="30"/>
      <c r="E772" s="30"/>
      <c r="F772" s="30"/>
      <c r="G772" s="2">
        <f t="shared" si="77"/>
        <v>0</v>
      </c>
      <c r="H772" s="30"/>
      <c r="I772" s="30"/>
      <c r="J772" s="30"/>
      <c r="K772" s="33" t="str">
        <f t="shared" si="73"/>
        <v/>
      </c>
      <c r="L772" s="30"/>
      <c r="M772" s="33" t="str">
        <f t="shared" si="74"/>
        <v/>
      </c>
      <c r="N772" s="36"/>
      <c r="O772" s="36"/>
      <c r="P772" s="30"/>
      <c r="Q772" s="34" t="str">
        <f t="shared" si="75"/>
        <v/>
      </c>
      <c r="R772" s="39"/>
      <c r="S772" s="32"/>
      <c r="T772" s="4" t="s">
        <v>0</v>
      </c>
      <c r="U772" s="25" t="str">
        <f t="shared" si="78"/>
        <v/>
      </c>
    </row>
    <row r="773" spans="1:21" x14ac:dyDescent="0.15">
      <c r="A773">
        <f t="shared" si="76"/>
        <v>764</v>
      </c>
      <c r="B773" s="29"/>
      <c r="C773" s="30"/>
      <c r="D773" s="30"/>
      <c r="E773" s="30"/>
      <c r="F773" s="30"/>
      <c r="G773" s="2">
        <f t="shared" si="77"/>
        <v>0</v>
      </c>
      <c r="H773" s="30"/>
      <c r="I773" s="30"/>
      <c r="J773" s="30"/>
      <c r="K773" s="33" t="str">
        <f t="shared" si="73"/>
        <v/>
      </c>
      <c r="L773" s="30"/>
      <c r="M773" s="33" t="str">
        <f t="shared" si="74"/>
        <v/>
      </c>
      <c r="N773" s="36"/>
      <c r="O773" s="36"/>
      <c r="P773" s="30"/>
      <c r="Q773" s="34" t="str">
        <f t="shared" si="75"/>
        <v/>
      </c>
      <c r="R773" s="39"/>
      <c r="S773" s="32"/>
      <c r="T773" s="4" t="s">
        <v>0</v>
      </c>
      <c r="U773" s="25" t="str">
        <f t="shared" si="78"/>
        <v/>
      </c>
    </row>
    <row r="774" spans="1:21" x14ac:dyDescent="0.15">
      <c r="A774">
        <f t="shared" si="76"/>
        <v>765</v>
      </c>
      <c r="B774" s="29"/>
      <c r="C774" s="30"/>
      <c r="D774" s="30"/>
      <c r="E774" s="30"/>
      <c r="F774" s="30"/>
      <c r="G774" s="2">
        <f t="shared" si="77"/>
        <v>0</v>
      </c>
      <c r="H774" s="30"/>
      <c r="I774" s="30"/>
      <c r="J774" s="30"/>
      <c r="K774" s="33" t="str">
        <f t="shared" si="73"/>
        <v/>
      </c>
      <c r="L774" s="30"/>
      <c r="M774" s="33" t="str">
        <f t="shared" si="74"/>
        <v/>
      </c>
      <c r="N774" s="36"/>
      <c r="O774" s="36"/>
      <c r="P774" s="30"/>
      <c r="Q774" s="34" t="str">
        <f t="shared" si="75"/>
        <v/>
      </c>
      <c r="R774" s="39"/>
      <c r="S774" s="32"/>
      <c r="T774" s="4" t="s">
        <v>0</v>
      </c>
      <c r="U774" s="25" t="str">
        <f t="shared" si="78"/>
        <v/>
      </c>
    </row>
    <row r="775" spans="1:21" x14ac:dyDescent="0.15">
      <c r="A775">
        <f t="shared" si="76"/>
        <v>766</v>
      </c>
      <c r="B775" s="29"/>
      <c r="C775" s="30"/>
      <c r="D775" s="30"/>
      <c r="E775" s="30"/>
      <c r="F775" s="30"/>
      <c r="G775" s="2">
        <f t="shared" si="77"/>
        <v>0</v>
      </c>
      <c r="H775" s="30"/>
      <c r="I775" s="30"/>
      <c r="J775" s="30"/>
      <c r="K775" s="33" t="str">
        <f t="shared" si="73"/>
        <v/>
      </c>
      <c r="L775" s="30"/>
      <c r="M775" s="33" t="str">
        <f t="shared" si="74"/>
        <v/>
      </c>
      <c r="N775" s="36"/>
      <c r="O775" s="36"/>
      <c r="P775" s="30"/>
      <c r="Q775" s="34" t="str">
        <f t="shared" si="75"/>
        <v/>
      </c>
      <c r="R775" s="39"/>
      <c r="S775" s="32"/>
      <c r="T775" s="4" t="s">
        <v>0</v>
      </c>
      <c r="U775" s="25" t="str">
        <f t="shared" si="78"/>
        <v/>
      </c>
    </row>
    <row r="776" spans="1:21" x14ac:dyDescent="0.15">
      <c r="A776">
        <f t="shared" si="76"/>
        <v>767</v>
      </c>
      <c r="B776" s="29"/>
      <c r="C776" s="30"/>
      <c r="D776" s="30"/>
      <c r="E776" s="30"/>
      <c r="F776" s="30"/>
      <c r="G776" s="2">
        <f t="shared" si="77"/>
        <v>0</v>
      </c>
      <c r="H776" s="30"/>
      <c r="I776" s="30"/>
      <c r="J776" s="30"/>
      <c r="K776" s="33" t="str">
        <f t="shared" si="73"/>
        <v/>
      </c>
      <c r="L776" s="30"/>
      <c r="M776" s="33" t="str">
        <f t="shared" si="74"/>
        <v/>
      </c>
      <c r="N776" s="36"/>
      <c r="O776" s="36"/>
      <c r="P776" s="30"/>
      <c r="Q776" s="34" t="str">
        <f t="shared" si="75"/>
        <v/>
      </c>
      <c r="R776" s="39"/>
      <c r="S776" s="32"/>
      <c r="T776" s="4" t="s">
        <v>0</v>
      </c>
      <c r="U776" s="25" t="str">
        <f t="shared" si="78"/>
        <v/>
      </c>
    </row>
    <row r="777" spans="1:21" x14ac:dyDescent="0.15">
      <c r="A777">
        <f t="shared" si="76"/>
        <v>768</v>
      </c>
      <c r="B777" s="29"/>
      <c r="C777" s="30"/>
      <c r="D777" s="30"/>
      <c r="E777" s="30"/>
      <c r="F777" s="30"/>
      <c r="G777" s="2">
        <f t="shared" si="77"/>
        <v>0</v>
      </c>
      <c r="H777" s="30"/>
      <c r="I777" s="30"/>
      <c r="J777" s="30"/>
      <c r="K777" s="33" t="str">
        <f t="shared" si="73"/>
        <v/>
      </c>
      <c r="L777" s="30"/>
      <c r="M777" s="33" t="str">
        <f t="shared" si="74"/>
        <v/>
      </c>
      <c r="N777" s="36"/>
      <c r="O777" s="36"/>
      <c r="P777" s="30"/>
      <c r="Q777" s="34" t="str">
        <f t="shared" si="75"/>
        <v/>
      </c>
      <c r="R777" s="39"/>
      <c r="S777" s="32"/>
      <c r="T777" s="4" t="s">
        <v>0</v>
      </c>
      <c r="U777" s="25" t="str">
        <f t="shared" si="78"/>
        <v/>
      </c>
    </row>
    <row r="778" spans="1:21" x14ac:dyDescent="0.15">
      <c r="A778">
        <f t="shared" si="76"/>
        <v>769</v>
      </c>
      <c r="B778" s="29"/>
      <c r="C778" s="30"/>
      <c r="D778" s="30"/>
      <c r="E778" s="30"/>
      <c r="F778" s="30"/>
      <c r="G778" s="2">
        <f t="shared" si="77"/>
        <v>0</v>
      </c>
      <c r="H778" s="30"/>
      <c r="I778" s="30"/>
      <c r="J778" s="30"/>
      <c r="K778" s="33" t="str">
        <f t="shared" si="73"/>
        <v/>
      </c>
      <c r="L778" s="30"/>
      <c r="M778" s="33" t="str">
        <f t="shared" si="74"/>
        <v/>
      </c>
      <c r="N778" s="36"/>
      <c r="O778" s="36"/>
      <c r="P778" s="30"/>
      <c r="Q778" s="34" t="str">
        <f t="shared" si="75"/>
        <v/>
      </c>
      <c r="R778" s="39"/>
      <c r="S778" s="32"/>
      <c r="T778" s="4" t="s">
        <v>0</v>
      </c>
      <c r="U778" s="25" t="str">
        <f t="shared" si="78"/>
        <v/>
      </c>
    </row>
    <row r="779" spans="1:21" x14ac:dyDescent="0.15">
      <c r="A779">
        <f t="shared" si="76"/>
        <v>770</v>
      </c>
      <c r="B779" s="29"/>
      <c r="C779" s="30"/>
      <c r="D779" s="30"/>
      <c r="E779" s="30"/>
      <c r="F779" s="30"/>
      <c r="G779" s="2">
        <f t="shared" si="77"/>
        <v>0</v>
      </c>
      <c r="H779" s="30"/>
      <c r="I779" s="30"/>
      <c r="J779" s="30"/>
      <c r="K779" s="33" t="str">
        <f t="shared" ref="K779:K842" si="79">IF(J779=5,"男",IF(J779=6,"女",""))</f>
        <v/>
      </c>
      <c r="L779" s="30"/>
      <c r="M779" s="33" t="str">
        <f t="shared" ref="M779:M842" si="80">IF(L779=3,"大正",(IF(L779=5,"昭和",IF(L779=7,"平成",IF(L779=2,"令和",IF(L779=8,"西暦20",IF(L779=9,"西暦19","")))))))</f>
        <v/>
      </c>
      <c r="N779" s="36"/>
      <c r="O779" s="36"/>
      <c r="P779" s="30"/>
      <c r="Q779" s="34" t="str">
        <f t="shared" ref="Q779:Q842" si="81">IF(P779=3,"大正",(IF(P779=5,"昭和",IF(P779=7,"平成",IF(P779=2,"令和",IF(P779=8,"西暦20",IF(P779=9,"西暦19","")))))))</f>
        <v/>
      </c>
      <c r="R779" s="39"/>
      <c r="S779" s="32"/>
      <c r="T779" s="4" t="s">
        <v>0</v>
      </c>
      <c r="U779" s="25" t="str">
        <f t="shared" si="78"/>
        <v/>
      </c>
    </row>
    <row r="780" spans="1:21" x14ac:dyDescent="0.15">
      <c r="A780">
        <f t="shared" si="76"/>
        <v>771</v>
      </c>
      <c r="B780" s="29"/>
      <c r="C780" s="30"/>
      <c r="D780" s="30"/>
      <c r="E780" s="30"/>
      <c r="F780" s="30"/>
      <c r="G780" s="2">
        <f t="shared" si="77"/>
        <v>0</v>
      </c>
      <c r="H780" s="30"/>
      <c r="I780" s="30"/>
      <c r="J780" s="30"/>
      <c r="K780" s="33" t="str">
        <f t="shared" si="79"/>
        <v/>
      </c>
      <c r="L780" s="30"/>
      <c r="M780" s="33" t="str">
        <f t="shared" si="80"/>
        <v/>
      </c>
      <c r="N780" s="36"/>
      <c r="O780" s="36"/>
      <c r="P780" s="30"/>
      <c r="Q780" s="34" t="str">
        <f t="shared" si="81"/>
        <v/>
      </c>
      <c r="R780" s="39"/>
      <c r="S780" s="32"/>
      <c r="T780" s="4" t="s">
        <v>0</v>
      </c>
      <c r="U780" s="25" t="str">
        <f t="shared" si="78"/>
        <v/>
      </c>
    </row>
    <row r="781" spans="1:21" x14ac:dyDescent="0.15">
      <c r="A781">
        <f t="shared" si="76"/>
        <v>772</v>
      </c>
      <c r="B781" s="29"/>
      <c r="C781" s="30"/>
      <c r="D781" s="30"/>
      <c r="E781" s="30"/>
      <c r="F781" s="30"/>
      <c r="G781" s="2">
        <f t="shared" si="77"/>
        <v>0</v>
      </c>
      <c r="H781" s="30"/>
      <c r="I781" s="30"/>
      <c r="J781" s="30"/>
      <c r="K781" s="33" t="str">
        <f t="shared" si="79"/>
        <v/>
      </c>
      <c r="L781" s="30"/>
      <c r="M781" s="33" t="str">
        <f t="shared" si="80"/>
        <v/>
      </c>
      <c r="N781" s="36"/>
      <c r="O781" s="36"/>
      <c r="P781" s="30"/>
      <c r="Q781" s="34" t="str">
        <f t="shared" si="81"/>
        <v/>
      </c>
      <c r="R781" s="39"/>
      <c r="S781" s="32"/>
      <c r="T781" s="4" t="s">
        <v>0</v>
      </c>
      <c r="U781" s="25" t="str">
        <f t="shared" si="78"/>
        <v/>
      </c>
    </row>
    <row r="782" spans="1:21" x14ac:dyDescent="0.15">
      <c r="A782">
        <f t="shared" si="76"/>
        <v>773</v>
      </c>
      <c r="B782" s="29"/>
      <c r="C782" s="30"/>
      <c r="D782" s="30"/>
      <c r="E782" s="30"/>
      <c r="F782" s="30"/>
      <c r="G782" s="2">
        <f t="shared" si="77"/>
        <v>0</v>
      </c>
      <c r="H782" s="30"/>
      <c r="I782" s="30"/>
      <c r="J782" s="30"/>
      <c r="K782" s="33" t="str">
        <f t="shared" si="79"/>
        <v/>
      </c>
      <c r="L782" s="30"/>
      <c r="M782" s="33" t="str">
        <f t="shared" si="80"/>
        <v/>
      </c>
      <c r="N782" s="36"/>
      <c r="O782" s="36"/>
      <c r="P782" s="30"/>
      <c r="Q782" s="34" t="str">
        <f t="shared" si="81"/>
        <v/>
      </c>
      <c r="R782" s="39"/>
      <c r="S782" s="32"/>
      <c r="T782" s="4" t="s">
        <v>0</v>
      </c>
      <c r="U782" s="25" t="str">
        <f t="shared" si="78"/>
        <v/>
      </c>
    </row>
    <row r="783" spans="1:21" x14ac:dyDescent="0.15">
      <c r="A783">
        <f t="shared" si="76"/>
        <v>774</v>
      </c>
      <c r="B783" s="29"/>
      <c r="C783" s="30"/>
      <c r="D783" s="30"/>
      <c r="E783" s="30"/>
      <c r="F783" s="30"/>
      <c r="G783" s="2">
        <f t="shared" si="77"/>
        <v>0</v>
      </c>
      <c r="H783" s="30"/>
      <c r="I783" s="30"/>
      <c r="J783" s="30"/>
      <c r="K783" s="33" t="str">
        <f t="shared" si="79"/>
        <v/>
      </c>
      <c r="L783" s="30"/>
      <c r="M783" s="33" t="str">
        <f t="shared" si="80"/>
        <v/>
      </c>
      <c r="N783" s="36"/>
      <c r="O783" s="36"/>
      <c r="P783" s="30"/>
      <c r="Q783" s="34" t="str">
        <f t="shared" si="81"/>
        <v/>
      </c>
      <c r="R783" s="39"/>
      <c r="S783" s="32"/>
      <c r="T783" s="4" t="s">
        <v>0</v>
      </c>
      <c r="U783" s="25" t="str">
        <f t="shared" si="78"/>
        <v/>
      </c>
    </row>
    <row r="784" spans="1:21" x14ac:dyDescent="0.15">
      <c r="A784">
        <f t="shared" si="76"/>
        <v>775</v>
      </c>
      <c r="B784" s="29"/>
      <c r="C784" s="30"/>
      <c r="D784" s="30"/>
      <c r="E784" s="30"/>
      <c r="F784" s="30"/>
      <c r="G784" s="2">
        <f t="shared" si="77"/>
        <v>0</v>
      </c>
      <c r="H784" s="30"/>
      <c r="I784" s="30"/>
      <c r="J784" s="30"/>
      <c r="K784" s="33" t="str">
        <f t="shared" si="79"/>
        <v/>
      </c>
      <c r="L784" s="30"/>
      <c r="M784" s="33" t="str">
        <f t="shared" si="80"/>
        <v/>
      </c>
      <c r="N784" s="36"/>
      <c r="O784" s="36"/>
      <c r="P784" s="30"/>
      <c r="Q784" s="34" t="str">
        <f t="shared" si="81"/>
        <v/>
      </c>
      <c r="R784" s="39"/>
      <c r="S784" s="32"/>
      <c r="T784" s="4" t="s">
        <v>0</v>
      </c>
      <c r="U784" s="25" t="str">
        <f t="shared" si="78"/>
        <v/>
      </c>
    </row>
    <row r="785" spans="1:21" x14ac:dyDescent="0.15">
      <c r="A785">
        <f t="shared" si="76"/>
        <v>776</v>
      </c>
      <c r="B785" s="29"/>
      <c r="C785" s="30"/>
      <c r="D785" s="30"/>
      <c r="E785" s="30"/>
      <c r="F785" s="30"/>
      <c r="G785" s="2">
        <f t="shared" si="77"/>
        <v>0</v>
      </c>
      <c r="H785" s="30"/>
      <c r="I785" s="30"/>
      <c r="J785" s="30"/>
      <c r="K785" s="33" t="str">
        <f t="shared" si="79"/>
        <v/>
      </c>
      <c r="L785" s="30"/>
      <c r="M785" s="33" t="str">
        <f t="shared" si="80"/>
        <v/>
      </c>
      <c r="N785" s="36"/>
      <c r="O785" s="36"/>
      <c r="P785" s="30"/>
      <c r="Q785" s="34" t="str">
        <f t="shared" si="81"/>
        <v/>
      </c>
      <c r="R785" s="39"/>
      <c r="S785" s="32"/>
      <c r="T785" s="4" t="s">
        <v>0</v>
      </c>
      <c r="U785" s="25" t="str">
        <f t="shared" si="78"/>
        <v/>
      </c>
    </row>
    <row r="786" spans="1:21" x14ac:dyDescent="0.15">
      <c r="A786">
        <f t="shared" si="76"/>
        <v>777</v>
      </c>
      <c r="B786" s="29"/>
      <c r="C786" s="30"/>
      <c r="D786" s="30"/>
      <c r="E786" s="30"/>
      <c r="F786" s="30"/>
      <c r="G786" s="2">
        <f t="shared" si="77"/>
        <v>0</v>
      </c>
      <c r="H786" s="30"/>
      <c r="I786" s="30"/>
      <c r="J786" s="30"/>
      <c r="K786" s="33" t="str">
        <f t="shared" si="79"/>
        <v/>
      </c>
      <c r="L786" s="30"/>
      <c r="M786" s="33" t="str">
        <f t="shared" si="80"/>
        <v/>
      </c>
      <c r="N786" s="36"/>
      <c r="O786" s="36"/>
      <c r="P786" s="30"/>
      <c r="Q786" s="34" t="str">
        <f t="shared" si="81"/>
        <v/>
      </c>
      <c r="R786" s="39"/>
      <c r="S786" s="32"/>
      <c r="T786" s="4" t="s">
        <v>0</v>
      </c>
      <c r="U786" s="25" t="str">
        <f t="shared" si="78"/>
        <v/>
      </c>
    </row>
    <row r="787" spans="1:21" x14ac:dyDescent="0.15">
      <c r="A787">
        <f t="shared" si="76"/>
        <v>778</v>
      </c>
      <c r="B787" s="29"/>
      <c r="C787" s="30"/>
      <c r="D787" s="30"/>
      <c r="E787" s="30"/>
      <c r="F787" s="30"/>
      <c r="G787" s="2">
        <f t="shared" si="77"/>
        <v>0</v>
      </c>
      <c r="H787" s="30"/>
      <c r="I787" s="30"/>
      <c r="J787" s="30"/>
      <c r="K787" s="33" t="str">
        <f t="shared" si="79"/>
        <v/>
      </c>
      <c r="L787" s="30"/>
      <c r="M787" s="33" t="str">
        <f t="shared" si="80"/>
        <v/>
      </c>
      <c r="N787" s="36"/>
      <c r="O787" s="36"/>
      <c r="P787" s="30"/>
      <c r="Q787" s="34" t="str">
        <f t="shared" si="81"/>
        <v/>
      </c>
      <c r="R787" s="39"/>
      <c r="S787" s="32"/>
      <c r="T787" s="4" t="s">
        <v>0</v>
      </c>
      <c r="U787" s="25" t="str">
        <f t="shared" si="78"/>
        <v/>
      </c>
    </row>
    <row r="788" spans="1:21" x14ac:dyDescent="0.15">
      <c r="A788">
        <f t="shared" ref="A788:A851" si="82">A787+1</f>
        <v>779</v>
      </c>
      <c r="B788" s="29"/>
      <c r="C788" s="30"/>
      <c r="D788" s="30"/>
      <c r="E788" s="30"/>
      <c r="F788" s="30"/>
      <c r="G788" s="2">
        <f t="shared" si="77"/>
        <v>0</v>
      </c>
      <c r="H788" s="30"/>
      <c r="I788" s="30"/>
      <c r="J788" s="30"/>
      <c r="K788" s="33" t="str">
        <f t="shared" si="79"/>
        <v/>
      </c>
      <c r="L788" s="30"/>
      <c r="M788" s="33" t="str">
        <f t="shared" si="80"/>
        <v/>
      </c>
      <c r="N788" s="36"/>
      <c r="O788" s="36"/>
      <c r="P788" s="30"/>
      <c r="Q788" s="34" t="str">
        <f t="shared" si="81"/>
        <v/>
      </c>
      <c r="R788" s="39"/>
      <c r="S788" s="32"/>
      <c r="T788" s="4" t="s">
        <v>0</v>
      </c>
      <c r="U788" s="25" t="str">
        <f t="shared" si="78"/>
        <v/>
      </c>
    </row>
    <row r="789" spans="1:21" x14ac:dyDescent="0.15">
      <c r="A789">
        <f t="shared" si="82"/>
        <v>780</v>
      </c>
      <c r="B789" s="29"/>
      <c r="C789" s="30"/>
      <c r="D789" s="30"/>
      <c r="E789" s="30"/>
      <c r="F789" s="30"/>
      <c r="G789" s="2">
        <f t="shared" si="77"/>
        <v>0</v>
      </c>
      <c r="H789" s="30"/>
      <c r="I789" s="30"/>
      <c r="J789" s="30"/>
      <c r="K789" s="33" t="str">
        <f t="shared" si="79"/>
        <v/>
      </c>
      <c r="L789" s="30"/>
      <c r="M789" s="33" t="str">
        <f t="shared" si="80"/>
        <v/>
      </c>
      <c r="N789" s="36"/>
      <c r="O789" s="36"/>
      <c r="P789" s="30"/>
      <c r="Q789" s="34" t="str">
        <f t="shared" si="81"/>
        <v/>
      </c>
      <c r="R789" s="39"/>
      <c r="S789" s="32"/>
      <c r="T789" s="4" t="s">
        <v>0</v>
      </c>
      <c r="U789" s="25" t="str">
        <f t="shared" si="78"/>
        <v/>
      </c>
    </row>
    <row r="790" spans="1:21" x14ac:dyDescent="0.15">
      <c r="A790">
        <f t="shared" si="82"/>
        <v>781</v>
      </c>
      <c r="B790" s="29"/>
      <c r="C790" s="30"/>
      <c r="D790" s="30"/>
      <c r="E790" s="30"/>
      <c r="F790" s="30"/>
      <c r="G790" s="2">
        <f t="shared" si="77"/>
        <v>0</v>
      </c>
      <c r="H790" s="30"/>
      <c r="I790" s="30"/>
      <c r="J790" s="30"/>
      <c r="K790" s="33" t="str">
        <f t="shared" si="79"/>
        <v/>
      </c>
      <c r="L790" s="30"/>
      <c r="M790" s="33" t="str">
        <f t="shared" si="80"/>
        <v/>
      </c>
      <c r="N790" s="36"/>
      <c r="O790" s="36"/>
      <c r="P790" s="30"/>
      <c r="Q790" s="34" t="str">
        <f t="shared" si="81"/>
        <v/>
      </c>
      <c r="R790" s="39"/>
      <c r="S790" s="32"/>
      <c r="T790" s="4" t="s">
        <v>0</v>
      </c>
      <c r="U790" s="25" t="str">
        <f t="shared" si="78"/>
        <v/>
      </c>
    </row>
    <row r="791" spans="1:21" x14ac:dyDescent="0.15">
      <c r="A791">
        <f t="shared" si="82"/>
        <v>782</v>
      </c>
      <c r="B791" s="29"/>
      <c r="C791" s="30"/>
      <c r="D791" s="30"/>
      <c r="E791" s="30"/>
      <c r="F791" s="30"/>
      <c r="G791" s="2">
        <f t="shared" si="77"/>
        <v>0</v>
      </c>
      <c r="H791" s="30"/>
      <c r="I791" s="30"/>
      <c r="J791" s="30"/>
      <c r="K791" s="33" t="str">
        <f t="shared" si="79"/>
        <v/>
      </c>
      <c r="L791" s="30"/>
      <c r="M791" s="33" t="str">
        <f t="shared" si="80"/>
        <v/>
      </c>
      <c r="N791" s="36"/>
      <c r="O791" s="36"/>
      <c r="P791" s="30"/>
      <c r="Q791" s="34" t="str">
        <f t="shared" si="81"/>
        <v/>
      </c>
      <c r="R791" s="39"/>
      <c r="S791" s="32"/>
      <c r="T791" s="4" t="s">
        <v>0</v>
      </c>
      <c r="U791" s="25" t="str">
        <f t="shared" si="78"/>
        <v/>
      </c>
    </row>
    <row r="792" spans="1:21" x14ac:dyDescent="0.15">
      <c r="A792">
        <f t="shared" si="82"/>
        <v>783</v>
      </c>
      <c r="B792" s="29"/>
      <c r="C792" s="30"/>
      <c r="D792" s="30"/>
      <c r="E792" s="30"/>
      <c r="F792" s="30"/>
      <c r="G792" s="2">
        <f t="shared" si="77"/>
        <v>0</v>
      </c>
      <c r="H792" s="30"/>
      <c r="I792" s="30"/>
      <c r="J792" s="30"/>
      <c r="K792" s="33" t="str">
        <f t="shared" si="79"/>
        <v/>
      </c>
      <c r="L792" s="30"/>
      <c r="M792" s="33" t="str">
        <f t="shared" si="80"/>
        <v/>
      </c>
      <c r="N792" s="36"/>
      <c r="O792" s="36"/>
      <c r="P792" s="30"/>
      <c r="Q792" s="34" t="str">
        <f t="shared" si="81"/>
        <v/>
      </c>
      <c r="R792" s="39"/>
      <c r="S792" s="32"/>
      <c r="T792" s="4" t="s">
        <v>0</v>
      </c>
      <c r="U792" s="25" t="str">
        <f t="shared" si="78"/>
        <v/>
      </c>
    </row>
    <row r="793" spans="1:21" x14ac:dyDescent="0.15">
      <c r="A793">
        <f t="shared" si="82"/>
        <v>784</v>
      </c>
      <c r="B793" s="29"/>
      <c r="C793" s="30"/>
      <c r="D793" s="30"/>
      <c r="E793" s="30"/>
      <c r="F793" s="30"/>
      <c r="G793" s="2">
        <f t="shared" si="77"/>
        <v>0</v>
      </c>
      <c r="H793" s="30"/>
      <c r="I793" s="30"/>
      <c r="J793" s="30"/>
      <c r="K793" s="33" t="str">
        <f t="shared" si="79"/>
        <v/>
      </c>
      <c r="L793" s="30"/>
      <c r="M793" s="33" t="str">
        <f t="shared" si="80"/>
        <v/>
      </c>
      <c r="N793" s="36"/>
      <c r="O793" s="36"/>
      <c r="P793" s="30"/>
      <c r="Q793" s="34" t="str">
        <f t="shared" si="81"/>
        <v/>
      </c>
      <c r="R793" s="39"/>
      <c r="S793" s="32"/>
      <c r="T793" s="4" t="s">
        <v>0</v>
      </c>
      <c r="U793" s="25" t="str">
        <f t="shared" si="78"/>
        <v/>
      </c>
    </row>
    <row r="794" spans="1:21" x14ac:dyDescent="0.15">
      <c r="A794">
        <f t="shared" si="82"/>
        <v>785</v>
      </c>
      <c r="B794" s="29"/>
      <c r="C794" s="30"/>
      <c r="D794" s="30"/>
      <c r="E794" s="30"/>
      <c r="F794" s="30"/>
      <c r="G794" s="2">
        <f t="shared" si="77"/>
        <v>0</v>
      </c>
      <c r="H794" s="30"/>
      <c r="I794" s="30"/>
      <c r="J794" s="30"/>
      <c r="K794" s="33" t="str">
        <f t="shared" si="79"/>
        <v/>
      </c>
      <c r="L794" s="30"/>
      <c r="M794" s="33" t="str">
        <f t="shared" si="80"/>
        <v/>
      </c>
      <c r="N794" s="36"/>
      <c r="O794" s="36"/>
      <c r="P794" s="30"/>
      <c r="Q794" s="34" t="str">
        <f t="shared" si="81"/>
        <v/>
      </c>
      <c r="R794" s="39"/>
      <c r="S794" s="32"/>
      <c r="T794" s="4" t="s">
        <v>0</v>
      </c>
      <c r="U794" s="25" t="str">
        <f t="shared" si="78"/>
        <v/>
      </c>
    </row>
    <row r="795" spans="1:21" x14ac:dyDescent="0.15">
      <c r="A795">
        <f t="shared" si="82"/>
        <v>786</v>
      </c>
      <c r="B795" s="29"/>
      <c r="C795" s="30"/>
      <c r="D795" s="30"/>
      <c r="E795" s="30"/>
      <c r="F795" s="30"/>
      <c r="G795" s="2">
        <f t="shared" si="77"/>
        <v>0</v>
      </c>
      <c r="H795" s="30"/>
      <c r="I795" s="30"/>
      <c r="J795" s="30"/>
      <c r="K795" s="33" t="str">
        <f t="shared" si="79"/>
        <v/>
      </c>
      <c r="L795" s="30"/>
      <c r="M795" s="33" t="str">
        <f t="shared" si="80"/>
        <v/>
      </c>
      <c r="N795" s="36"/>
      <c r="O795" s="36"/>
      <c r="P795" s="30"/>
      <c r="Q795" s="34" t="str">
        <f t="shared" si="81"/>
        <v/>
      </c>
      <c r="R795" s="39"/>
      <c r="S795" s="32"/>
      <c r="T795" s="4" t="s">
        <v>0</v>
      </c>
      <c r="U795" s="25" t="str">
        <f t="shared" si="78"/>
        <v/>
      </c>
    </row>
    <row r="796" spans="1:21" x14ac:dyDescent="0.15">
      <c r="A796">
        <f t="shared" si="82"/>
        <v>787</v>
      </c>
      <c r="B796" s="29"/>
      <c r="C796" s="30"/>
      <c r="D796" s="30"/>
      <c r="E796" s="30"/>
      <c r="F796" s="30"/>
      <c r="G796" s="2">
        <f t="shared" si="77"/>
        <v>0</v>
      </c>
      <c r="H796" s="30"/>
      <c r="I796" s="30"/>
      <c r="J796" s="30"/>
      <c r="K796" s="33" t="str">
        <f t="shared" si="79"/>
        <v/>
      </c>
      <c r="L796" s="30"/>
      <c r="M796" s="33" t="str">
        <f t="shared" si="80"/>
        <v/>
      </c>
      <c r="N796" s="36"/>
      <c r="O796" s="36"/>
      <c r="P796" s="30"/>
      <c r="Q796" s="34" t="str">
        <f t="shared" si="81"/>
        <v/>
      </c>
      <c r="R796" s="39"/>
      <c r="S796" s="32"/>
      <c r="T796" s="4" t="s">
        <v>0</v>
      </c>
      <c r="U796" s="25" t="str">
        <f t="shared" si="78"/>
        <v/>
      </c>
    </row>
    <row r="797" spans="1:21" x14ac:dyDescent="0.15">
      <c r="A797">
        <f t="shared" si="82"/>
        <v>788</v>
      </c>
      <c r="B797" s="29"/>
      <c r="C797" s="30"/>
      <c r="D797" s="30"/>
      <c r="E797" s="30"/>
      <c r="F797" s="30"/>
      <c r="G797" s="2">
        <f t="shared" si="77"/>
        <v>0</v>
      </c>
      <c r="H797" s="30"/>
      <c r="I797" s="30"/>
      <c r="J797" s="30"/>
      <c r="K797" s="33" t="str">
        <f t="shared" si="79"/>
        <v/>
      </c>
      <c r="L797" s="30"/>
      <c r="M797" s="33" t="str">
        <f t="shared" si="80"/>
        <v/>
      </c>
      <c r="N797" s="36"/>
      <c r="O797" s="36"/>
      <c r="P797" s="30"/>
      <c r="Q797" s="34" t="str">
        <f t="shared" si="81"/>
        <v/>
      </c>
      <c r="R797" s="39"/>
      <c r="S797" s="32"/>
      <c r="T797" s="4" t="s">
        <v>0</v>
      </c>
      <c r="U797" s="25" t="str">
        <f t="shared" si="78"/>
        <v/>
      </c>
    </row>
    <row r="798" spans="1:21" x14ac:dyDescent="0.15">
      <c r="A798">
        <f t="shared" si="82"/>
        <v>789</v>
      </c>
      <c r="B798" s="29"/>
      <c r="C798" s="30"/>
      <c r="D798" s="30"/>
      <c r="E798" s="30"/>
      <c r="F798" s="30"/>
      <c r="G798" s="2">
        <f t="shared" si="77"/>
        <v>0</v>
      </c>
      <c r="H798" s="30"/>
      <c r="I798" s="30"/>
      <c r="J798" s="30"/>
      <c r="K798" s="33" t="str">
        <f t="shared" si="79"/>
        <v/>
      </c>
      <c r="L798" s="30"/>
      <c r="M798" s="33" t="str">
        <f t="shared" si="80"/>
        <v/>
      </c>
      <c r="N798" s="36"/>
      <c r="O798" s="36"/>
      <c r="P798" s="30"/>
      <c r="Q798" s="34" t="str">
        <f t="shared" si="81"/>
        <v/>
      </c>
      <c r="R798" s="39"/>
      <c r="S798" s="32"/>
      <c r="T798" s="4" t="s">
        <v>0</v>
      </c>
      <c r="U798" s="25" t="str">
        <f t="shared" si="78"/>
        <v/>
      </c>
    </row>
    <row r="799" spans="1:21" x14ac:dyDescent="0.15">
      <c r="A799">
        <f t="shared" si="82"/>
        <v>790</v>
      </c>
      <c r="B799" s="29"/>
      <c r="C799" s="30"/>
      <c r="D799" s="30"/>
      <c r="E799" s="30"/>
      <c r="F799" s="30"/>
      <c r="G799" s="2">
        <f t="shared" si="77"/>
        <v>0</v>
      </c>
      <c r="H799" s="30"/>
      <c r="I799" s="30"/>
      <c r="J799" s="30"/>
      <c r="K799" s="33" t="str">
        <f t="shared" si="79"/>
        <v/>
      </c>
      <c r="L799" s="30"/>
      <c r="M799" s="33" t="str">
        <f t="shared" si="80"/>
        <v/>
      </c>
      <c r="N799" s="36"/>
      <c r="O799" s="36"/>
      <c r="P799" s="30"/>
      <c r="Q799" s="34" t="str">
        <f t="shared" si="81"/>
        <v/>
      </c>
      <c r="R799" s="39"/>
      <c r="S799" s="32"/>
      <c r="T799" s="4" t="s">
        <v>0</v>
      </c>
      <c r="U799" s="25" t="str">
        <f t="shared" si="78"/>
        <v/>
      </c>
    </row>
    <row r="800" spans="1:21" x14ac:dyDescent="0.15">
      <c r="A800">
        <f t="shared" si="82"/>
        <v>791</v>
      </c>
      <c r="B800" s="29"/>
      <c r="C800" s="30"/>
      <c r="D800" s="30"/>
      <c r="E800" s="30"/>
      <c r="F800" s="30"/>
      <c r="G800" s="2">
        <f t="shared" si="77"/>
        <v>0</v>
      </c>
      <c r="H800" s="30"/>
      <c r="I800" s="30"/>
      <c r="J800" s="30"/>
      <c r="K800" s="33" t="str">
        <f t="shared" si="79"/>
        <v/>
      </c>
      <c r="L800" s="30"/>
      <c r="M800" s="33" t="str">
        <f t="shared" si="80"/>
        <v/>
      </c>
      <c r="N800" s="36"/>
      <c r="O800" s="36"/>
      <c r="P800" s="30"/>
      <c r="Q800" s="34" t="str">
        <f t="shared" si="81"/>
        <v/>
      </c>
      <c r="R800" s="39"/>
      <c r="S800" s="32"/>
      <c r="T800" s="4" t="s">
        <v>0</v>
      </c>
      <c r="U800" s="25" t="str">
        <f t="shared" si="78"/>
        <v/>
      </c>
    </row>
    <row r="801" spans="1:21" x14ac:dyDescent="0.15">
      <c r="A801">
        <f t="shared" si="82"/>
        <v>792</v>
      </c>
      <c r="B801" s="29"/>
      <c r="C801" s="30"/>
      <c r="D801" s="30"/>
      <c r="E801" s="30"/>
      <c r="F801" s="30"/>
      <c r="G801" s="2">
        <f t="shared" si="77"/>
        <v>0</v>
      </c>
      <c r="H801" s="30"/>
      <c r="I801" s="30"/>
      <c r="J801" s="30"/>
      <c r="K801" s="33" t="str">
        <f t="shared" si="79"/>
        <v/>
      </c>
      <c r="L801" s="30"/>
      <c r="M801" s="33" t="str">
        <f t="shared" si="80"/>
        <v/>
      </c>
      <c r="N801" s="36"/>
      <c r="O801" s="36"/>
      <c r="P801" s="30"/>
      <c r="Q801" s="34" t="str">
        <f t="shared" si="81"/>
        <v/>
      </c>
      <c r="R801" s="39"/>
      <c r="S801" s="32"/>
      <c r="T801" s="4" t="s">
        <v>0</v>
      </c>
      <c r="U801" s="25" t="str">
        <f t="shared" si="78"/>
        <v/>
      </c>
    </row>
    <row r="802" spans="1:21" x14ac:dyDescent="0.15">
      <c r="A802">
        <f t="shared" si="82"/>
        <v>793</v>
      </c>
      <c r="B802" s="29"/>
      <c r="C802" s="30"/>
      <c r="D802" s="30"/>
      <c r="E802" s="30"/>
      <c r="F802" s="30"/>
      <c r="G802" s="2">
        <f t="shared" si="77"/>
        <v>0</v>
      </c>
      <c r="H802" s="30"/>
      <c r="I802" s="30"/>
      <c r="J802" s="30"/>
      <c r="K802" s="33" t="str">
        <f t="shared" si="79"/>
        <v/>
      </c>
      <c r="L802" s="30"/>
      <c r="M802" s="33" t="str">
        <f t="shared" si="80"/>
        <v/>
      </c>
      <c r="N802" s="36"/>
      <c r="O802" s="36"/>
      <c r="P802" s="30"/>
      <c r="Q802" s="34" t="str">
        <f t="shared" si="81"/>
        <v/>
      </c>
      <c r="R802" s="39"/>
      <c r="S802" s="32"/>
      <c r="T802" s="4" t="s">
        <v>0</v>
      </c>
      <c r="U802" s="25" t="str">
        <f t="shared" si="78"/>
        <v/>
      </c>
    </row>
    <row r="803" spans="1:21" x14ac:dyDescent="0.15">
      <c r="A803">
        <f t="shared" si="82"/>
        <v>794</v>
      </c>
      <c r="B803" s="29"/>
      <c r="C803" s="30"/>
      <c r="D803" s="30"/>
      <c r="E803" s="30"/>
      <c r="F803" s="30"/>
      <c r="G803" s="2">
        <f t="shared" si="77"/>
        <v>0</v>
      </c>
      <c r="H803" s="30"/>
      <c r="I803" s="30"/>
      <c r="J803" s="30"/>
      <c r="K803" s="33" t="str">
        <f t="shared" si="79"/>
        <v/>
      </c>
      <c r="L803" s="30"/>
      <c r="M803" s="33" t="str">
        <f t="shared" si="80"/>
        <v/>
      </c>
      <c r="N803" s="36"/>
      <c r="O803" s="36"/>
      <c r="P803" s="30"/>
      <c r="Q803" s="34" t="str">
        <f t="shared" si="81"/>
        <v/>
      </c>
      <c r="R803" s="39"/>
      <c r="S803" s="32"/>
      <c r="T803" s="4" t="s">
        <v>0</v>
      </c>
      <c r="U803" s="25" t="str">
        <f t="shared" si="78"/>
        <v/>
      </c>
    </row>
    <row r="804" spans="1:21" x14ac:dyDescent="0.15">
      <c r="A804">
        <f t="shared" si="82"/>
        <v>795</v>
      </c>
      <c r="B804" s="29"/>
      <c r="C804" s="30"/>
      <c r="D804" s="30"/>
      <c r="E804" s="30"/>
      <c r="F804" s="30"/>
      <c r="G804" s="2">
        <f t="shared" si="77"/>
        <v>0</v>
      </c>
      <c r="H804" s="30"/>
      <c r="I804" s="30"/>
      <c r="J804" s="30"/>
      <c r="K804" s="33" t="str">
        <f t="shared" si="79"/>
        <v/>
      </c>
      <c r="L804" s="30"/>
      <c r="M804" s="33" t="str">
        <f t="shared" si="80"/>
        <v/>
      </c>
      <c r="N804" s="36"/>
      <c r="O804" s="36"/>
      <c r="P804" s="30"/>
      <c r="Q804" s="34" t="str">
        <f t="shared" si="81"/>
        <v/>
      </c>
      <c r="R804" s="39"/>
      <c r="S804" s="32"/>
      <c r="T804" s="4" t="s">
        <v>0</v>
      </c>
      <c r="U804" s="25" t="str">
        <f t="shared" si="78"/>
        <v/>
      </c>
    </row>
    <row r="805" spans="1:21" x14ac:dyDescent="0.15">
      <c r="A805">
        <f t="shared" si="82"/>
        <v>796</v>
      </c>
      <c r="B805" s="29"/>
      <c r="C805" s="30"/>
      <c r="D805" s="30"/>
      <c r="E805" s="30"/>
      <c r="F805" s="30"/>
      <c r="G805" s="2">
        <f t="shared" si="77"/>
        <v>0</v>
      </c>
      <c r="H805" s="30"/>
      <c r="I805" s="30"/>
      <c r="J805" s="30"/>
      <c r="K805" s="33" t="str">
        <f t="shared" si="79"/>
        <v/>
      </c>
      <c r="L805" s="30"/>
      <c r="M805" s="33" t="str">
        <f t="shared" si="80"/>
        <v/>
      </c>
      <c r="N805" s="36"/>
      <c r="O805" s="36"/>
      <c r="P805" s="30"/>
      <c r="Q805" s="34" t="str">
        <f t="shared" si="81"/>
        <v/>
      </c>
      <c r="R805" s="39"/>
      <c r="S805" s="32"/>
      <c r="T805" s="4" t="s">
        <v>0</v>
      </c>
      <c r="U805" s="25" t="str">
        <f t="shared" si="78"/>
        <v/>
      </c>
    </row>
    <row r="806" spans="1:21" x14ac:dyDescent="0.15">
      <c r="A806">
        <f t="shared" si="82"/>
        <v>797</v>
      </c>
      <c r="B806" s="29"/>
      <c r="C806" s="30"/>
      <c r="D806" s="30"/>
      <c r="E806" s="30"/>
      <c r="F806" s="30"/>
      <c r="G806" s="2">
        <f t="shared" si="77"/>
        <v>0</v>
      </c>
      <c r="H806" s="30"/>
      <c r="I806" s="30"/>
      <c r="J806" s="30"/>
      <c r="K806" s="33" t="str">
        <f t="shared" si="79"/>
        <v/>
      </c>
      <c r="L806" s="30"/>
      <c r="M806" s="33" t="str">
        <f t="shared" si="80"/>
        <v/>
      </c>
      <c r="N806" s="36"/>
      <c r="O806" s="36"/>
      <c r="P806" s="30"/>
      <c r="Q806" s="34" t="str">
        <f t="shared" si="81"/>
        <v/>
      </c>
      <c r="R806" s="39"/>
      <c r="S806" s="32"/>
      <c r="T806" s="4" t="s">
        <v>0</v>
      </c>
      <c r="U806" s="25" t="str">
        <f t="shared" si="78"/>
        <v/>
      </c>
    </row>
    <row r="807" spans="1:21" x14ac:dyDescent="0.15">
      <c r="A807">
        <f t="shared" si="82"/>
        <v>798</v>
      </c>
      <c r="B807" s="29"/>
      <c r="C807" s="30"/>
      <c r="D807" s="30"/>
      <c r="E807" s="30"/>
      <c r="F807" s="30"/>
      <c r="G807" s="2">
        <f t="shared" si="77"/>
        <v>0</v>
      </c>
      <c r="H807" s="30"/>
      <c r="I807" s="30"/>
      <c r="J807" s="30"/>
      <c r="K807" s="33" t="str">
        <f t="shared" si="79"/>
        <v/>
      </c>
      <c r="L807" s="30"/>
      <c r="M807" s="33" t="str">
        <f t="shared" si="80"/>
        <v/>
      </c>
      <c r="N807" s="36"/>
      <c r="O807" s="36"/>
      <c r="P807" s="30"/>
      <c r="Q807" s="34" t="str">
        <f t="shared" si="81"/>
        <v/>
      </c>
      <c r="R807" s="39"/>
      <c r="S807" s="32"/>
      <c r="T807" s="4" t="s">
        <v>0</v>
      </c>
      <c r="U807" s="25" t="str">
        <f t="shared" si="78"/>
        <v/>
      </c>
    </row>
    <row r="808" spans="1:21" x14ac:dyDescent="0.15">
      <c r="A808">
        <f t="shared" si="82"/>
        <v>799</v>
      </c>
      <c r="B808" s="29"/>
      <c r="C808" s="30"/>
      <c r="D808" s="30"/>
      <c r="E808" s="30"/>
      <c r="F808" s="30"/>
      <c r="G808" s="2">
        <f t="shared" si="77"/>
        <v>0</v>
      </c>
      <c r="H808" s="30"/>
      <c r="I808" s="30"/>
      <c r="J808" s="30"/>
      <c r="K808" s="33" t="str">
        <f t="shared" si="79"/>
        <v/>
      </c>
      <c r="L808" s="30"/>
      <c r="M808" s="33" t="str">
        <f t="shared" si="80"/>
        <v/>
      </c>
      <c r="N808" s="36"/>
      <c r="O808" s="36"/>
      <c r="P808" s="30"/>
      <c r="Q808" s="34" t="str">
        <f t="shared" si="81"/>
        <v/>
      </c>
      <c r="R808" s="39"/>
      <c r="S808" s="32"/>
      <c r="T808" s="4" t="s">
        <v>0</v>
      </c>
      <c r="U808" s="25" t="str">
        <f t="shared" si="78"/>
        <v/>
      </c>
    </row>
    <row r="809" spans="1:21" x14ac:dyDescent="0.15">
      <c r="A809">
        <f t="shared" si="82"/>
        <v>800</v>
      </c>
      <c r="B809" s="29"/>
      <c r="C809" s="30"/>
      <c r="D809" s="30"/>
      <c r="E809" s="30"/>
      <c r="F809" s="30"/>
      <c r="G809" s="2">
        <f t="shared" si="77"/>
        <v>0</v>
      </c>
      <c r="H809" s="30"/>
      <c r="I809" s="30"/>
      <c r="J809" s="30"/>
      <c r="K809" s="33" t="str">
        <f t="shared" si="79"/>
        <v/>
      </c>
      <c r="L809" s="30"/>
      <c r="M809" s="33" t="str">
        <f t="shared" si="80"/>
        <v/>
      </c>
      <c r="N809" s="36"/>
      <c r="O809" s="36"/>
      <c r="P809" s="30"/>
      <c r="Q809" s="34" t="str">
        <f t="shared" si="81"/>
        <v/>
      </c>
      <c r="R809" s="39"/>
      <c r="S809" s="32"/>
      <c r="T809" s="4" t="s">
        <v>0</v>
      </c>
      <c r="U809" s="25" t="str">
        <f t="shared" si="78"/>
        <v/>
      </c>
    </row>
    <row r="810" spans="1:21" x14ac:dyDescent="0.15">
      <c r="A810">
        <f t="shared" si="82"/>
        <v>801</v>
      </c>
      <c r="B810" s="29"/>
      <c r="C810" s="30"/>
      <c r="D810" s="30"/>
      <c r="E810" s="30"/>
      <c r="F810" s="30"/>
      <c r="G810" s="2">
        <f t="shared" si="77"/>
        <v>0</v>
      </c>
      <c r="H810" s="30"/>
      <c r="I810" s="30"/>
      <c r="J810" s="30"/>
      <c r="K810" s="33" t="str">
        <f t="shared" si="79"/>
        <v/>
      </c>
      <c r="L810" s="30"/>
      <c r="M810" s="33" t="str">
        <f t="shared" si="80"/>
        <v/>
      </c>
      <c r="N810" s="36"/>
      <c r="O810" s="36"/>
      <c r="P810" s="30"/>
      <c r="Q810" s="34" t="str">
        <f t="shared" si="81"/>
        <v/>
      </c>
      <c r="R810" s="39"/>
      <c r="S810" s="32"/>
      <c r="T810" s="4" t="s">
        <v>0</v>
      </c>
      <c r="U810" s="25" t="str">
        <f t="shared" si="78"/>
        <v/>
      </c>
    </row>
    <row r="811" spans="1:21" x14ac:dyDescent="0.15">
      <c r="A811">
        <f t="shared" si="82"/>
        <v>802</v>
      </c>
      <c r="B811" s="29"/>
      <c r="C811" s="30"/>
      <c r="D811" s="30"/>
      <c r="E811" s="30"/>
      <c r="F811" s="30"/>
      <c r="G811" s="2">
        <f t="shared" si="77"/>
        <v>0</v>
      </c>
      <c r="H811" s="30"/>
      <c r="I811" s="30"/>
      <c r="J811" s="30"/>
      <c r="K811" s="33" t="str">
        <f t="shared" si="79"/>
        <v/>
      </c>
      <c r="L811" s="30"/>
      <c r="M811" s="33" t="str">
        <f t="shared" si="80"/>
        <v/>
      </c>
      <c r="N811" s="36"/>
      <c r="O811" s="36"/>
      <c r="P811" s="30"/>
      <c r="Q811" s="34" t="str">
        <f t="shared" si="81"/>
        <v/>
      </c>
      <c r="R811" s="39"/>
      <c r="S811" s="32"/>
      <c r="T811" s="4" t="s">
        <v>0</v>
      </c>
      <c r="U811" s="25" t="str">
        <f t="shared" si="78"/>
        <v/>
      </c>
    </row>
    <row r="812" spans="1:21" x14ac:dyDescent="0.15">
      <c r="A812">
        <f t="shared" si="82"/>
        <v>803</v>
      </c>
      <c r="B812" s="29"/>
      <c r="C812" s="30"/>
      <c r="D812" s="30"/>
      <c r="E812" s="30"/>
      <c r="F812" s="30"/>
      <c r="G812" s="2">
        <f t="shared" si="77"/>
        <v>0</v>
      </c>
      <c r="H812" s="30"/>
      <c r="I812" s="30"/>
      <c r="J812" s="30"/>
      <c r="K812" s="33" t="str">
        <f t="shared" si="79"/>
        <v/>
      </c>
      <c r="L812" s="30"/>
      <c r="M812" s="33" t="str">
        <f t="shared" si="80"/>
        <v/>
      </c>
      <c r="N812" s="36"/>
      <c r="O812" s="36"/>
      <c r="P812" s="30"/>
      <c r="Q812" s="34" t="str">
        <f t="shared" si="81"/>
        <v/>
      </c>
      <c r="R812" s="39"/>
      <c r="S812" s="32"/>
      <c r="T812" s="4" t="s">
        <v>0</v>
      </c>
      <c r="U812" s="25" t="str">
        <f t="shared" si="78"/>
        <v/>
      </c>
    </row>
    <row r="813" spans="1:21" x14ac:dyDescent="0.15">
      <c r="A813">
        <f t="shared" si="82"/>
        <v>804</v>
      </c>
      <c r="B813" s="29"/>
      <c r="C813" s="30"/>
      <c r="D813" s="30"/>
      <c r="E813" s="30"/>
      <c r="F813" s="30"/>
      <c r="G813" s="2">
        <f t="shared" si="77"/>
        <v>0</v>
      </c>
      <c r="H813" s="30"/>
      <c r="I813" s="30"/>
      <c r="J813" s="30"/>
      <c r="K813" s="33" t="str">
        <f t="shared" si="79"/>
        <v/>
      </c>
      <c r="L813" s="30"/>
      <c r="M813" s="33" t="str">
        <f t="shared" si="80"/>
        <v/>
      </c>
      <c r="N813" s="36"/>
      <c r="O813" s="36"/>
      <c r="P813" s="30"/>
      <c r="Q813" s="34" t="str">
        <f t="shared" si="81"/>
        <v/>
      </c>
      <c r="R813" s="39"/>
      <c r="S813" s="32"/>
      <c r="T813" s="4" t="s">
        <v>0</v>
      </c>
      <c r="U813" s="25" t="str">
        <f t="shared" si="78"/>
        <v/>
      </c>
    </row>
    <row r="814" spans="1:21" x14ac:dyDescent="0.15">
      <c r="A814">
        <f t="shared" si="82"/>
        <v>805</v>
      </c>
      <c r="B814" s="29"/>
      <c r="C814" s="30"/>
      <c r="D814" s="30"/>
      <c r="E814" s="30"/>
      <c r="F814" s="30"/>
      <c r="G814" s="2">
        <f t="shared" si="77"/>
        <v>0</v>
      </c>
      <c r="H814" s="30"/>
      <c r="I814" s="30"/>
      <c r="J814" s="30"/>
      <c r="K814" s="33" t="str">
        <f t="shared" si="79"/>
        <v/>
      </c>
      <c r="L814" s="30"/>
      <c r="M814" s="33" t="str">
        <f t="shared" si="80"/>
        <v/>
      </c>
      <c r="N814" s="36"/>
      <c r="O814" s="36"/>
      <c r="P814" s="30"/>
      <c r="Q814" s="34" t="str">
        <f t="shared" si="81"/>
        <v/>
      </c>
      <c r="R814" s="39"/>
      <c r="S814" s="32"/>
      <c r="T814" s="4" t="s">
        <v>0</v>
      </c>
      <c r="U814" s="25" t="str">
        <f t="shared" si="78"/>
        <v/>
      </c>
    </row>
    <row r="815" spans="1:21" x14ac:dyDescent="0.15">
      <c r="A815">
        <f t="shared" si="82"/>
        <v>806</v>
      </c>
      <c r="B815" s="29"/>
      <c r="C815" s="30"/>
      <c r="D815" s="30"/>
      <c r="E815" s="30"/>
      <c r="F815" s="30"/>
      <c r="G815" s="2">
        <f t="shared" si="77"/>
        <v>0</v>
      </c>
      <c r="H815" s="30"/>
      <c r="I815" s="30"/>
      <c r="J815" s="30"/>
      <c r="K815" s="33" t="str">
        <f t="shared" si="79"/>
        <v/>
      </c>
      <c r="L815" s="30"/>
      <c r="M815" s="33" t="str">
        <f t="shared" si="80"/>
        <v/>
      </c>
      <c r="N815" s="36"/>
      <c r="O815" s="36"/>
      <c r="P815" s="30"/>
      <c r="Q815" s="34" t="str">
        <f t="shared" si="81"/>
        <v/>
      </c>
      <c r="R815" s="39"/>
      <c r="S815" s="32"/>
      <c r="T815" s="4" t="s">
        <v>0</v>
      </c>
      <c r="U815" s="25" t="str">
        <f t="shared" si="78"/>
        <v/>
      </c>
    </row>
    <row r="816" spans="1:21" x14ac:dyDescent="0.15">
      <c r="A816">
        <f t="shared" si="82"/>
        <v>807</v>
      </c>
      <c r="B816" s="29"/>
      <c r="C816" s="30"/>
      <c r="D816" s="30"/>
      <c r="E816" s="30"/>
      <c r="F816" s="30"/>
      <c r="G816" s="2">
        <f t="shared" si="77"/>
        <v>0</v>
      </c>
      <c r="H816" s="30"/>
      <c r="I816" s="30"/>
      <c r="J816" s="30"/>
      <c r="K816" s="33" t="str">
        <f t="shared" si="79"/>
        <v/>
      </c>
      <c r="L816" s="30"/>
      <c r="M816" s="33" t="str">
        <f t="shared" si="80"/>
        <v/>
      </c>
      <c r="N816" s="36"/>
      <c r="O816" s="36"/>
      <c r="P816" s="30"/>
      <c r="Q816" s="34" t="str">
        <f t="shared" si="81"/>
        <v/>
      </c>
      <c r="R816" s="39"/>
      <c r="S816" s="32"/>
      <c r="T816" s="4" t="s">
        <v>0</v>
      </c>
      <c r="U816" s="25" t="str">
        <f t="shared" si="78"/>
        <v/>
      </c>
    </row>
    <row r="817" spans="1:21" x14ac:dyDescent="0.15">
      <c r="A817">
        <f t="shared" si="82"/>
        <v>808</v>
      </c>
      <c r="B817" s="29"/>
      <c r="C817" s="30"/>
      <c r="D817" s="30"/>
      <c r="E817" s="30"/>
      <c r="F817" s="30"/>
      <c r="G817" s="2">
        <f t="shared" si="77"/>
        <v>0</v>
      </c>
      <c r="H817" s="30"/>
      <c r="I817" s="30"/>
      <c r="J817" s="30"/>
      <c r="K817" s="33" t="str">
        <f t="shared" si="79"/>
        <v/>
      </c>
      <c r="L817" s="30"/>
      <c r="M817" s="33" t="str">
        <f t="shared" si="80"/>
        <v/>
      </c>
      <c r="N817" s="36"/>
      <c r="O817" s="36"/>
      <c r="P817" s="30"/>
      <c r="Q817" s="34" t="str">
        <f t="shared" si="81"/>
        <v/>
      </c>
      <c r="R817" s="39"/>
      <c r="S817" s="32"/>
      <c r="T817" s="4" t="s">
        <v>0</v>
      </c>
      <c r="U817" s="25" t="str">
        <f t="shared" si="78"/>
        <v/>
      </c>
    </row>
    <row r="818" spans="1:21" x14ac:dyDescent="0.15">
      <c r="A818">
        <f t="shared" si="82"/>
        <v>809</v>
      </c>
      <c r="B818" s="29"/>
      <c r="C818" s="30"/>
      <c r="D818" s="30"/>
      <c r="E818" s="30"/>
      <c r="F818" s="30"/>
      <c r="G818" s="2">
        <f t="shared" si="77"/>
        <v>0</v>
      </c>
      <c r="H818" s="30"/>
      <c r="I818" s="30"/>
      <c r="J818" s="30"/>
      <c r="K818" s="33" t="str">
        <f t="shared" si="79"/>
        <v/>
      </c>
      <c r="L818" s="30"/>
      <c r="M818" s="33" t="str">
        <f t="shared" si="80"/>
        <v/>
      </c>
      <c r="N818" s="36"/>
      <c r="O818" s="36"/>
      <c r="P818" s="30"/>
      <c r="Q818" s="34" t="str">
        <f t="shared" si="81"/>
        <v/>
      </c>
      <c r="R818" s="39"/>
      <c r="S818" s="32"/>
      <c r="T818" s="4" t="s">
        <v>0</v>
      </c>
      <c r="U818" s="25" t="str">
        <f t="shared" si="78"/>
        <v/>
      </c>
    </row>
    <row r="819" spans="1:21" x14ac:dyDescent="0.15">
      <c r="A819">
        <f t="shared" si="82"/>
        <v>810</v>
      </c>
      <c r="B819" s="29"/>
      <c r="C819" s="30"/>
      <c r="D819" s="30"/>
      <c r="E819" s="30"/>
      <c r="F819" s="30"/>
      <c r="G819" s="2">
        <f t="shared" si="77"/>
        <v>0</v>
      </c>
      <c r="H819" s="30"/>
      <c r="I819" s="30"/>
      <c r="J819" s="30"/>
      <c r="K819" s="33" t="str">
        <f t="shared" si="79"/>
        <v/>
      </c>
      <c r="L819" s="30"/>
      <c r="M819" s="33" t="str">
        <f t="shared" si="80"/>
        <v/>
      </c>
      <c r="N819" s="36"/>
      <c r="O819" s="36"/>
      <c r="P819" s="30"/>
      <c r="Q819" s="34" t="str">
        <f t="shared" si="81"/>
        <v/>
      </c>
      <c r="R819" s="39"/>
      <c r="S819" s="32"/>
      <c r="T819" s="4" t="s">
        <v>0</v>
      </c>
      <c r="U819" s="25" t="str">
        <f t="shared" si="78"/>
        <v/>
      </c>
    </row>
    <row r="820" spans="1:21" x14ac:dyDescent="0.15">
      <c r="A820">
        <f t="shared" si="82"/>
        <v>811</v>
      </c>
      <c r="B820" s="29"/>
      <c r="C820" s="30"/>
      <c r="D820" s="30"/>
      <c r="E820" s="30"/>
      <c r="F820" s="30"/>
      <c r="G820" s="2">
        <f t="shared" si="77"/>
        <v>0</v>
      </c>
      <c r="H820" s="30"/>
      <c r="I820" s="30"/>
      <c r="J820" s="30"/>
      <c r="K820" s="33" t="str">
        <f t="shared" si="79"/>
        <v/>
      </c>
      <c r="L820" s="30"/>
      <c r="M820" s="33" t="str">
        <f t="shared" si="80"/>
        <v/>
      </c>
      <c r="N820" s="36"/>
      <c r="O820" s="36"/>
      <c r="P820" s="30"/>
      <c r="Q820" s="34" t="str">
        <f t="shared" si="81"/>
        <v/>
      </c>
      <c r="R820" s="39"/>
      <c r="S820" s="32"/>
      <c r="T820" s="4" t="s">
        <v>0</v>
      </c>
      <c r="U820" s="25" t="str">
        <f t="shared" si="78"/>
        <v/>
      </c>
    </row>
    <row r="821" spans="1:21" x14ac:dyDescent="0.15">
      <c r="A821">
        <f t="shared" si="82"/>
        <v>812</v>
      </c>
      <c r="B821" s="29"/>
      <c r="C821" s="30"/>
      <c r="D821" s="30"/>
      <c r="E821" s="30"/>
      <c r="F821" s="30"/>
      <c r="G821" s="2">
        <f t="shared" ref="G821:G884" si="83">LENB(E821)+LENB(F821)</f>
        <v>0</v>
      </c>
      <c r="H821" s="30"/>
      <c r="I821" s="30"/>
      <c r="J821" s="30"/>
      <c r="K821" s="33" t="str">
        <f t="shared" si="79"/>
        <v/>
      </c>
      <c r="L821" s="30"/>
      <c r="M821" s="33" t="str">
        <f t="shared" si="80"/>
        <v/>
      </c>
      <c r="N821" s="36"/>
      <c r="O821" s="36"/>
      <c r="P821" s="30"/>
      <c r="Q821" s="34" t="str">
        <f t="shared" si="81"/>
        <v/>
      </c>
      <c r="R821" s="39"/>
      <c r="S821" s="32"/>
      <c r="T821" s="4" t="s">
        <v>0</v>
      </c>
      <c r="U821" s="25" t="str">
        <f t="shared" ref="U821:U884" si="84">IF(B821="●","あわせて同日付の適用終了通知書もご提出ください","")</f>
        <v/>
      </c>
    </row>
    <row r="822" spans="1:21" x14ac:dyDescent="0.15">
      <c r="A822">
        <f t="shared" si="82"/>
        <v>813</v>
      </c>
      <c r="B822" s="29"/>
      <c r="C822" s="30"/>
      <c r="D822" s="30"/>
      <c r="E822" s="30"/>
      <c r="F822" s="30"/>
      <c r="G822" s="2">
        <f t="shared" si="83"/>
        <v>0</v>
      </c>
      <c r="H822" s="30"/>
      <c r="I822" s="30"/>
      <c r="J822" s="30"/>
      <c r="K822" s="33" t="str">
        <f t="shared" si="79"/>
        <v/>
      </c>
      <c r="L822" s="30"/>
      <c r="M822" s="33" t="str">
        <f t="shared" si="80"/>
        <v/>
      </c>
      <c r="N822" s="36"/>
      <c r="O822" s="36"/>
      <c r="P822" s="30"/>
      <c r="Q822" s="34" t="str">
        <f t="shared" si="81"/>
        <v/>
      </c>
      <c r="R822" s="39"/>
      <c r="S822" s="32"/>
      <c r="T822" s="4" t="s">
        <v>0</v>
      </c>
      <c r="U822" s="25" t="str">
        <f t="shared" si="84"/>
        <v/>
      </c>
    </row>
    <row r="823" spans="1:21" x14ac:dyDescent="0.15">
      <c r="A823">
        <f t="shared" si="82"/>
        <v>814</v>
      </c>
      <c r="B823" s="29"/>
      <c r="C823" s="30"/>
      <c r="D823" s="30"/>
      <c r="E823" s="30"/>
      <c r="F823" s="30"/>
      <c r="G823" s="2">
        <f t="shared" si="83"/>
        <v>0</v>
      </c>
      <c r="H823" s="30"/>
      <c r="I823" s="30"/>
      <c r="J823" s="30"/>
      <c r="K823" s="33" t="str">
        <f t="shared" si="79"/>
        <v/>
      </c>
      <c r="L823" s="30"/>
      <c r="M823" s="33" t="str">
        <f t="shared" si="80"/>
        <v/>
      </c>
      <c r="N823" s="36"/>
      <c r="O823" s="36"/>
      <c r="P823" s="30"/>
      <c r="Q823" s="34" t="str">
        <f t="shared" si="81"/>
        <v/>
      </c>
      <c r="R823" s="39"/>
      <c r="S823" s="32"/>
      <c r="T823" s="4" t="s">
        <v>0</v>
      </c>
      <c r="U823" s="25" t="str">
        <f t="shared" si="84"/>
        <v/>
      </c>
    </row>
    <row r="824" spans="1:21" x14ac:dyDescent="0.15">
      <c r="A824">
        <f t="shared" si="82"/>
        <v>815</v>
      </c>
      <c r="B824" s="29"/>
      <c r="C824" s="30"/>
      <c r="D824" s="30"/>
      <c r="E824" s="30"/>
      <c r="F824" s="30"/>
      <c r="G824" s="2">
        <f t="shared" si="83"/>
        <v>0</v>
      </c>
      <c r="H824" s="30"/>
      <c r="I824" s="30"/>
      <c r="J824" s="30"/>
      <c r="K824" s="33" t="str">
        <f t="shared" si="79"/>
        <v/>
      </c>
      <c r="L824" s="30"/>
      <c r="M824" s="33" t="str">
        <f t="shared" si="80"/>
        <v/>
      </c>
      <c r="N824" s="36"/>
      <c r="O824" s="36"/>
      <c r="P824" s="30"/>
      <c r="Q824" s="34" t="str">
        <f t="shared" si="81"/>
        <v/>
      </c>
      <c r="R824" s="39"/>
      <c r="S824" s="32"/>
      <c r="T824" s="4" t="s">
        <v>0</v>
      </c>
      <c r="U824" s="25" t="str">
        <f t="shared" si="84"/>
        <v/>
      </c>
    </row>
    <row r="825" spans="1:21" x14ac:dyDescent="0.15">
      <c r="A825">
        <f t="shared" si="82"/>
        <v>816</v>
      </c>
      <c r="B825" s="29"/>
      <c r="C825" s="30"/>
      <c r="D825" s="30"/>
      <c r="E825" s="30"/>
      <c r="F825" s="30"/>
      <c r="G825" s="2">
        <f t="shared" si="83"/>
        <v>0</v>
      </c>
      <c r="H825" s="30"/>
      <c r="I825" s="30"/>
      <c r="J825" s="30"/>
      <c r="K825" s="33" t="str">
        <f t="shared" si="79"/>
        <v/>
      </c>
      <c r="L825" s="30"/>
      <c r="M825" s="33" t="str">
        <f t="shared" si="80"/>
        <v/>
      </c>
      <c r="N825" s="36"/>
      <c r="O825" s="36"/>
      <c r="P825" s="30"/>
      <c r="Q825" s="34" t="str">
        <f t="shared" si="81"/>
        <v/>
      </c>
      <c r="R825" s="39"/>
      <c r="S825" s="32"/>
      <c r="T825" s="4" t="s">
        <v>0</v>
      </c>
      <c r="U825" s="25" t="str">
        <f t="shared" si="84"/>
        <v/>
      </c>
    </row>
    <row r="826" spans="1:21" x14ac:dyDescent="0.15">
      <c r="A826">
        <f t="shared" si="82"/>
        <v>817</v>
      </c>
      <c r="B826" s="29"/>
      <c r="C826" s="30"/>
      <c r="D826" s="30"/>
      <c r="E826" s="30"/>
      <c r="F826" s="30"/>
      <c r="G826" s="2">
        <f t="shared" si="83"/>
        <v>0</v>
      </c>
      <c r="H826" s="30"/>
      <c r="I826" s="30"/>
      <c r="J826" s="30"/>
      <c r="K826" s="33" t="str">
        <f t="shared" si="79"/>
        <v/>
      </c>
      <c r="L826" s="30"/>
      <c r="M826" s="33" t="str">
        <f t="shared" si="80"/>
        <v/>
      </c>
      <c r="N826" s="36"/>
      <c r="O826" s="36"/>
      <c r="P826" s="30"/>
      <c r="Q826" s="34" t="str">
        <f t="shared" si="81"/>
        <v/>
      </c>
      <c r="R826" s="39"/>
      <c r="S826" s="32"/>
      <c r="T826" s="4" t="s">
        <v>0</v>
      </c>
      <c r="U826" s="25" t="str">
        <f t="shared" si="84"/>
        <v/>
      </c>
    </row>
    <row r="827" spans="1:21" x14ac:dyDescent="0.15">
      <c r="A827">
        <f t="shared" si="82"/>
        <v>818</v>
      </c>
      <c r="B827" s="29"/>
      <c r="C827" s="30"/>
      <c r="D827" s="30"/>
      <c r="E827" s="30"/>
      <c r="F827" s="30"/>
      <c r="G827" s="2">
        <f t="shared" si="83"/>
        <v>0</v>
      </c>
      <c r="H827" s="30"/>
      <c r="I827" s="30"/>
      <c r="J827" s="30"/>
      <c r="K827" s="33" t="str">
        <f t="shared" si="79"/>
        <v/>
      </c>
      <c r="L827" s="30"/>
      <c r="M827" s="33" t="str">
        <f t="shared" si="80"/>
        <v/>
      </c>
      <c r="N827" s="36"/>
      <c r="O827" s="36"/>
      <c r="P827" s="30"/>
      <c r="Q827" s="34" t="str">
        <f t="shared" si="81"/>
        <v/>
      </c>
      <c r="R827" s="39"/>
      <c r="S827" s="32"/>
      <c r="T827" s="4" t="s">
        <v>0</v>
      </c>
      <c r="U827" s="25" t="str">
        <f t="shared" si="84"/>
        <v/>
      </c>
    </row>
    <row r="828" spans="1:21" x14ac:dyDescent="0.15">
      <c r="A828">
        <f t="shared" si="82"/>
        <v>819</v>
      </c>
      <c r="B828" s="29"/>
      <c r="C828" s="30"/>
      <c r="D828" s="30"/>
      <c r="E828" s="30"/>
      <c r="F828" s="30"/>
      <c r="G828" s="2">
        <f t="shared" si="83"/>
        <v>0</v>
      </c>
      <c r="H828" s="30"/>
      <c r="I828" s="30"/>
      <c r="J828" s="30"/>
      <c r="K828" s="33" t="str">
        <f t="shared" si="79"/>
        <v/>
      </c>
      <c r="L828" s="30"/>
      <c r="M828" s="33" t="str">
        <f t="shared" si="80"/>
        <v/>
      </c>
      <c r="N828" s="36"/>
      <c r="O828" s="36"/>
      <c r="P828" s="30"/>
      <c r="Q828" s="34" t="str">
        <f t="shared" si="81"/>
        <v/>
      </c>
      <c r="R828" s="39"/>
      <c r="S828" s="32"/>
      <c r="T828" s="4" t="s">
        <v>0</v>
      </c>
      <c r="U828" s="25" t="str">
        <f t="shared" si="84"/>
        <v/>
      </c>
    </row>
    <row r="829" spans="1:21" x14ac:dyDescent="0.15">
      <c r="A829">
        <f t="shared" si="82"/>
        <v>820</v>
      </c>
      <c r="B829" s="29"/>
      <c r="C829" s="30"/>
      <c r="D829" s="30"/>
      <c r="E829" s="30"/>
      <c r="F829" s="30"/>
      <c r="G829" s="2">
        <f t="shared" si="83"/>
        <v>0</v>
      </c>
      <c r="H829" s="30"/>
      <c r="I829" s="30"/>
      <c r="J829" s="30"/>
      <c r="K829" s="33" t="str">
        <f t="shared" si="79"/>
        <v/>
      </c>
      <c r="L829" s="30"/>
      <c r="M829" s="33" t="str">
        <f t="shared" si="80"/>
        <v/>
      </c>
      <c r="N829" s="36"/>
      <c r="O829" s="36"/>
      <c r="P829" s="30"/>
      <c r="Q829" s="34" t="str">
        <f t="shared" si="81"/>
        <v/>
      </c>
      <c r="R829" s="39"/>
      <c r="S829" s="32"/>
      <c r="T829" s="4" t="s">
        <v>0</v>
      </c>
      <c r="U829" s="25" t="str">
        <f t="shared" si="84"/>
        <v/>
      </c>
    </row>
    <row r="830" spans="1:21" x14ac:dyDescent="0.15">
      <c r="A830">
        <f t="shared" si="82"/>
        <v>821</v>
      </c>
      <c r="B830" s="29"/>
      <c r="C830" s="30"/>
      <c r="D830" s="30"/>
      <c r="E830" s="30"/>
      <c r="F830" s="30"/>
      <c r="G830" s="2">
        <f t="shared" si="83"/>
        <v>0</v>
      </c>
      <c r="H830" s="30"/>
      <c r="I830" s="30"/>
      <c r="J830" s="30"/>
      <c r="K830" s="33" t="str">
        <f t="shared" si="79"/>
        <v/>
      </c>
      <c r="L830" s="30"/>
      <c r="M830" s="33" t="str">
        <f t="shared" si="80"/>
        <v/>
      </c>
      <c r="N830" s="36"/>
      <c r="O830" s="36"/>
      <c r="P830" s="30"/>
      <c r="Q830" s="34" t="str">
        <f t="shared" si="81"/>
        <v/>
      </c>
      <c r="R830" s="39"/>
      <c r="S830" s="32"/>
      <c r="T830" s="4" t="s">
        <v>0</v>
      </c>
      <c r="U830" s="25" t="str">
        <f t="shared" si="84"/>
        <v/>
      </c>
    </row>
    <row r="831" spans="1:21" x14ac:dyDescent="0.15">
      <c r="A831">
        <f t="shared" si="82"/>
        <v>822</v>
      </c>
      <c r="B831" s="29"/>
      <c r="C831" s="30"/>
      <c r="D831" s="30"/>
      <c r="E831" s="30"/>
      <c r="F831" s="30"/>
      <c r="G831" s="2">
        <f t="shared" si="83"/>
        <v>0</v>
      </c>
      <c r="H831" s="30"/>
      <c r="I831" s="30"/>
      <c r="J831" s="30"/>
      <c r="K831" s="33" t="str">
        <f t="shared" si="79"/>
        <v/>
      </c>
      <c r="L831" s="30"/>
      <c r="M831" s="33" t="str">
        <f t="shared" si="80"/>
        <v/>
      </c>
      <c r="N831" s="36"/>
      <c r="O831" s="36"/>
      <c r="P831" s="30"/>
      <c r="Q831" s="34" t="str">
        <f t="shared" si="81"/>
        <v/>
      </c>
      <c r="R831" s="39"/>
      <c r="S831" s="32"/>
      <c r="T831" s="4" t="s">
        <v>0</v>
      </c>
      <c r="U831" s="25" t="str">
        <f t="shared" si="84"/>
        <v/>
      </c>
    </row>
    <row r="832" spans="1:21" x14ac:dyDescent="0.15">
      <c r="A832">
        <f t="shared" si="82"/>
        <v>823</v>
      </c>
      <c r="B832" s="29"/>
      <c r="C832" s="30"/>
      <c r="D832" s="30"/>
      <c r="E832" s="30"/>
      <c r="F832" s="30"/>
      <c r="G832" s="2">
        <f t="shared" si="83"/>
        <v>0</v>
      </c>
      <c r="H832" s="30"/>
      <c r="I832" s="30"/>
      <c r="J832" s="30"/>
      <c r="K832" s="33" t="str">
        <f t="shared" si="79"/>
        <v/>
      </c>
      <c r="L832" s="30"/>
      <c r="M832" s="33" t="str">
        <f t="shared" si="80"/>
        <v/>
      </c>
      <c r="N832" s="36"/>
      <c r="O832" s="36"/>
      <c r="P832" s="30"/>
      <c r="Q832" s="34" t="str">
        <f t="shared" si="81"/>
        <v/>
      </c>
      <c r="R832" s="39"/>
      <c r="S832" s="32"/>
      <c r="T832" s="4" t="s">
        <v>0</v>
      </c>
      <c r="U832" s="25" t="str">
        <f t="shared" si="84"/>
        <v/>
      </c>
    </row>
    <row r="833" spans="1:21" x14ac:dyDescent="0.15">
      <c r="A833">
        <f t="shared" si="82"/>
        <v>824</v>
      </c>
      <c r="B833" s="29"/>
      <c r="C833" s="30"/>
      <c r="D833" s="30"/>
      <c r="E833" s="30"/>
      <c r="F833" s="30"/>
      <c r="G833" s="2">
        <f t="shared" si="83"/>
        <v>0</v>
      </c>
      <c r="H833" s="30"/>
      <c r="I833" s="30"/>
      <c r="J833" s="30"/>
      <c r="K833" s="33" t="str">
        <f t="shared" si="79"/>
        <v/>
      </c>
      <c r="L833" s="30"/>
      <c r="M833" s="33" t="str">
        <f t="shared" si="80"/>
        <v/>
      </c>
      <c r="N833" s="36"/>
      <c r="O833" s="36"/>
      <c r="P833" s="30"/>
      <c r="Q833" s="34" t="str">
        <f t="shared" si="81"/>
        <v/>
      </c>
      <c r="R833" s="39"/>
      <c r="S833" s="32"/>
      <c r="T833" s="4" t="s">
        <v>0</v>
      </c>
      <c r="U833" s="25" t="str">
        <f t="shared" si="84"/>
        <v/>
      </c>
    </row>
    <row r="834" spans="1:21" x14ac:dyDescent="0.15">
      <c r="A834">
        <f t="shared" si="82"/>
        <v>825</v>
      </c>
      <c r="B834" s="29"/>
      <c r="C834" s="30"/>
      <c r="D834" s="30"/>
      <c r="E834" s="30"/>
      <c r="F834" s="30"/>
      <c r="G834" s="2">
        <f t="shared" si="83"/>
        <v>0</v>
      </c>
      <c r="H834" s="30"/>
      <c r="I834" s="30"/>
      <c r="J834" s="30"/>
      <c r="K834" s="33" t="str">
        <f t="shared" si="79"/>
        <v/>
      </c>
      <c r="L834" s="30"/>
      <c r="M834" s="33" t="str">
        <f t="shared" si="80"/>
        <v/>
      </c>
      <c r="N834" s="36"/>
      <c r="O834" s="36"/>
      <c r="P834" s="30"/>
      <c r="Q834" s="34" t="str">
        <f t="shared" si="81"/>
        <v/>
      </c>
      <c r="R834" s="39"/>
      <c r="S834" s="32"/>
      <c r="T834" s="4" t="s">
        <v>0</v>
      </c>
      <c r="U834" s="25" t="str">
        <f t="shared" si="84"/>
        <v/>
      </c>
    </row>
    <row r="835" spans="1:21" x14ac:dyDescent="0.15">
      <c r="A835">
        <f t="shared" si="82"/>
        <v>826</v>
      </c>
      <c r="B835" s="29"/>
      <c r="C835" s="30"/>
      <c r="D835" s="30"/>
      <c r="E835" s="30"/>
      <c r="F835" s="30"/>
      <c r="G835" s="2">
        <f t="shared" si="83"/>
        <v>0</v>
      </c>
      <c r="H835" s="30"/>
      <c r="I835" s="30"/>
      <c r="J835" s="30"/>
      <c r="K835" s="33" t="str">
        <f t="shared" si="79"/>
        <v/>
      </c>
      <c r="L835" s="30"/>
      <c r="M835" s="33" t="str">
        <f t="shared" si="80"/>
        <v/>
      </c>
      <c r="N835" s="36"/>
      <c r="O835" s="36"/>
      <c r="P835" s="30"/>
      <c r="Q835" s="34" t="str">
        <f t="shared" si="81"/>
        <v/>
      </c>
      <c r="R835" s="39"/>
      <c r="S835" s="32"/>
      <c r="T835" s="4" t="s">
        <v>0</v>
      </c>
      <c r="U835" s="25" t="str">
        <f t="shared" si="84"/>
        <v/>
      </c>
    </row>
    <row r="836" spans="1:21" x14ac:dyDescent="0.15">
      <c r="A836">
        <f t="shared" si="82"/>
        <v>827</v>
      </c>
      <c r="B836" s="29"/>
      <c r="C836" s="30"/>
      <c r="D836" s="30"/>
      <c r="E836" s="30"/>
      <c r="F836" s="30"/>
      <c r="G836" s="2">
        <f t="shared" si="83"/>
        <v>0</v>
      </c>
      <c r="H836" s="30"/>
      <c r="I836" s="30"/>
      <c r="J836" s="30"/>
      <c r="K836" s="33" t="str">
        <f t="shared" si="79"/>
        <v/>
      </c>
      <c r="L836" s="30"/>
      <c r="M836" s="33" t="str">
        <f t="shared" si="80"/>
        <v/>
      </c>
      <c r="N836" s="36"/>
      <c r="O836" s="36"/>
      <c r="P836" s="30"/>
      <c r="Q836" s="34" t="str">
        <f t="shared" si="81"/>
        <v/>
      </c>
      <c r="R836" s="39"/>
      <c r="S836" s="32"/>
      <c r="T836" s="4" t="s">
        <v>0</v>
      </c>
      <c r="U836" s="25" t="str">
        <f t="shared" si="84"/>
        <v/>
      </c>
    </row>
    <row r="837" spans="1:21" x14ac:dyDescent="0.15">
      <c r="A837">
        <f t="shared" si="82"/>
        <v>828</v>
      </c>
      <c r="B837" s="29"/>
      <c r="C837" s="30"/>
      <c r="D837" s="30"/>
      <c r="E837" s="30"/>
      <c r="F837" s="30"/>
      <c r="G837" s="2">
        <f t="shared" si="83"/>
        <v>0</v>
      </c>
      <c r="H837" s="30"/>
      <c r="I837" s="30"/>
      <c r="J837" s="30"/>
      <c r="K837" s="33" t="str">
        <f t="shared" si="79"/>
        <v/>
      </c>
      <c r="L837" s="30"/>
      <c r="M837" s="33" t="str">
        <f t="shared" si="80"/>
        <v/>
      </c>
      <c r="N837" s="36"/>
      <c r="O837" s="36"/>
      <c r="P837" s="30"/>
      <c r="Q837" s="34" t="str">
        <f t="shared" si="81"/>
        <v/>
      </c>
      <c r="R837" s="39"/>
      <c r="S837" s="32"/>
      <c r="T837" s="4" t="s">
        <v>0</v>
      </c>
      <c r="U837" s="25" t="str">
        <f t="shared" si="84"/>
        <v/>
      </c>
    </row>
    <row r="838" spans="1:21" x14ac:dyDescent="0.15">
      <c r="A838">
        <f t="shared" si="82"/>
        <v>829</v>
      </c>
      <c r="B838" s="29"/>
      <c r="C838" s="30"/>
      <c r="D838" s="30"/>
      <c r="E838" s="30"/>
      <c r="F838" s="30"/>
      <c r="G838" s="2">
        <f t="shared" si="83"/>
        <v>0</v>
      </c>
      <c r="H838" s="30"/>
      <c r="I838" s="30"/>
      <c r="J838" s="30"/>
      <c r="K838" s="33" t="str">
        <f t="shared" si="79"/>
        <v/>
      </c>
      <c r="L838" s="30"/>
      <c r="M838" s="33" t="str">
        <f t="shared" si="80"/>
        <v/>
      </c>
      <c r="N838" s="36"/>
      <c r="O838" s="36"/>
      <c r="P838" s="30"/>
      <c r="Q838" s="34" t="str">
        <f t="shared" si="81"/>
        <v/>
      </c>
      <c r="R838" s="39"/>
      <c r="S838" s="32"/>
      <c r="T838" s="4" t="s">
        <v>0</v>
      </c>
      <c r="U838" s="25" t="str">
        <f t="shared" si="84"/>
        <v/>
      </c>
    </row>
    <row r="839" spans="1:21" x14ac:dyDescent="0.15">
      <c r="A839">
        <f t="shared" si="82"/>
        <v>830</v>
      </c>
      <c r="B839" s="29"/>
      <c r="C839" s="30"/>
      <c r="D839" s="30"/>
      <c r="E839" s="30"/>
      <c r="F839" s="30"/>
      <c r="G839" s="2">
        <f t="shared" si="83"/>
        <v>0</v>
      </c>
      <c r="H839" s="30"/>
      <c r="I839" s="30"/>
      <c r="J839" s="30"/>
      <c r="K839" s="33" t="str">
        <f t="shared" si="79"/>
        <v/>
      </c>
      <c r="L839" s="30"/>
      <c r="M839" s="33" t="str">
        <f t="shared" si="80"/>
        <v/>
      </c>
      <c r="N839" s="36"/>
      <c r="O839" s="36"/>
      <c r="P839" s="30"/>
      <c r="Q839" s="34" t="str">
        <f t="shared" si="81"/>
        <v/>
      </c>
      <c r="R839" s="39"/>
      <c r="S839" s="32"/>
      <c r="T839" s="4" t="s">
        <v>0</v>
      </c>
      <c r="U839" s="25" t="str">
        <f t="shared" si="84"/>
        <v/>
      </c>
    </row>
    <row r="840" spans="1:21" x14ac:dyDescent="0.15">
      <c r="A840">
        <f t="shared" si="82"/>
        <v>831</v>
      </c>
      <c r="B840" s="29"/>
      <c r="C840" s="30"/>
      <c r="D840" s="30"/>
      <c r="E840" s="30"/>
      <c r="F840" s="30"/>
      <c r="G840" s="2">
        <f t="shared" si="83"/>
        <v>0</v>
      </c>
      <c r="H840" s="30"/>
      <c r="I840" s="30"/>
      <c r="J840" s="30"/>
      <c r="K840" s="33" t="str">
        <f t="shared" si="79"/>
        <v/>
      </c>
      <c r="L840" s="30"/>
      <c r="M840" s="33" t="str">
        <f t="shared" si="80"/>
        <v/>
      </c>
      <c r="N840" s="36"/>
      <c r="O840" s="36"/>
      <c r="P840" s="30"/>
      <c r="Q840" s="34" t="str">
        <f t="shared" si="81"/>
        <v/>
      </c>
      <c r="R840" s="39"/>
      <c r="S840" s="32"/>
      <c r="T840" s="4" t="s">
        <v>0</v>
      </c>
      <c r="U840" s="25" t="str">
        <f t="shared" si="84"/>
        <v/>
      </c>
    </row>
    <row r="841" spans="1:21" x14ac:dyDescent="0.15">
      <c r="A841">
        <f t="shared" si="82"/>
        <v>832</v>
      </c>
      <c r="B841" s="29"/>
      <c r="C841" s="30"/>
      <c r="D841" s="30"/>
      <c r="E841" s="30"/>
      <c r="F841" s="30"/>
      <c r="G841" s="2">
        <f t="shared" si="83"/>
        <v>0</v>
      </c>
      <c r="H841" s="30"/>
      <c r="I841" s="30"/>
      <c r="J841" s="30"/>
      <c r="K841" s="33" t="str">
        <f t="shared" si="79"/>
        <v/>
      </c>
      <c r="L841" s="30"/>
      <c r="M841" s="33" t="str">
        <f t="shared" si="80"/>
        <v/>
      </c>
      <c r="N841" s="36"/>
      <c r="O841" s="36"/>
      <c r="P841" s="30"/>
      <c r="Q841" s="34" t="str">
        <f t="shared" si="81"/>
        <v/>
      </c>
      <c r="R841" s="39"/>
      <c r="S841" s="32"/>
      <c r="T841" s="4" t="s">
        <v>0</v>
      </c>
      <c r="U841" s="25" t="str">
        <f t="shared" si="84"/>
        <v/>
      </c>
    </row>
    <row r="842" spans="1:21" x14ac:dyDescent="0.15">
      <c r="A842">
        <f t="shared" si="82"/>
        <v>833</v>
      </c>
      <c r="B842" s="29"/>
      <c r="C842" s="30"/>
      <c r="D842" s="30"/>
      <c r="E842" s="30"/>
      <c r="F842" s="30"/>
      <c r="G842" s="2">
        <f t="shared" si="83"/>
        <v>0</v>
      </c>
      <c r="H842" s="30"/>
      <c r="I842" s="30"/>
      <c r="J842" s="30"/>
      <c r="K842" s="33" t="str">
        <f t="shared" si="79"/>
        <v/>
      </c>
      <c r="L842" s="30"/>
      <c r="M842" s="33" t="str">
        <f t="shared" si="80"/>
        <v/>
      </c>
      <c r="N842" s="36"/>
      <c r="O842" s="36"/>
      <c r="P842" s="30"/>
      <c r="Q842" s="34" t="str">
        <f t="shared" si="81"/>
        <v/>
      </c>
      <c r="R842" s="39"/>
      <c r="S842" s="32"/>
      <c r="T842" s="4" t="s">
        <v>0</v>
      </c>
      <c r="U842" s="25" t="str">
        <f t="shared" si="84"/>
        <v/>
      </c>
    </row>
    <row r="843" spans="1:21" x14ac:dyDescent="0.15">
      <c r="A843">
        <f t="shared" si="82"/>
        <v>834</v>
      </c>
      <c r="B843" s="29"/>
      <c r="C843" s="30"/>
      <c r="D843" s="30"/>
      <c r="E843" s="30"/>
      <c r="F843" s="30"/>
      <c r="G843" s="2">
        <f t="shared" si="83"/>
        <v>0</v>
      </c>
      <c r="H843" s="30"/>
      <c r="I843" s="30"/>
      <c r="J843" s="30"/>
      <c r="K843" s="33" t="str">
        <f t="shared" ref="K843:K906" si="85">IF(J843=5,"男",IF(J843=6,"女",""))</f>
        <v/>
      </c>
      <c r="L843" s="30"/>
      <c r="M843" s="33" t="str">
        <f t="shared" ref="M843:M906" si="86">IF(L843=3,"大正",(IF(L843=5,"昭和",IF(L843=7,"平成",IF(L843=2,"令和",IF(L843=8,"西暦20",IF(L843=9,"西暦19","")))))))</f>
        <v/>
      </c>
      <c r="N843" s="36"/>
      <c r="O843" s="36"/>
      <c r="P843" s="30"/>
      <c r="Q843" s="34" t="str">
        <f t="shared" ref="Q843:Q906" si="87">IF(P843=3,"大正",(IF(P843=5,"昭和",IF(P843=7,"平成",IF(P843=2,"令和",IF(P843=8,"西暦20",IF(P843=9,"西暦19","")))))))</f>
        <v/>
      </c>
      <c r="R843" s="39"/>
      <c r="S843" s="32"/>
      <c r="T843" s="4" t="s">
        <v>0</v>
      </c>
      <c r="U843" s="25" t="str">
        <f t="shared" si="84"/>
        <v/>
      </c>
    </row>
    <row r="844" spans="1:21" x14ac:dyDescent="0.15">
      <c r="A844">
        <f t="shared" si="82"/>
        <v>835</v>
      </c>
      <c r="B844" s="29"/>
      <c r="C844" s="30"/>
      <c r="D844" s="30"/>
      <c r="E844" s="30"/>
      <c r="F844" s="30"/>
      <c r="G844" s="2">
        <f t="shared" si="83"/>
        <v>0</v>
      </c>
      <c r="H844" s="30"/>
      <c r="I844" s="30"/>
      <c r="J844" s="30"/>
      <c r="K844" s="33" t="str">
        <f t="shared" si="85"/>
        <v/>
      </c>
      <c r="L844" s="30"/>
      <c r="M844" s="33" t="str">
        <f t="shared" si="86"/>
        <v/>
      </c>
      <c r="N844" s="36"/>
      <c r="O844" s="36"/>
      <c r="P844" s="30"/>
      <c r="Q844" s="34" t="str">
        <f t="shared" si="87"/>
        <v/>
      </c>
      <c r="R844" s="39"/>
      <c r="S844" s="32"/>
      <c r="T844" s="4" t="s">
        <v>0</v>
      </c>
      <c r="U844" s="25" t="str">
        <f t="shared" si="84"/>
        <v/>
      </c>
    </row>
    <row r="845" spans="1:21" x14ac:dyDescent="0.15">
      <c r="A845">
        <f t="shared" si="82"/>
        <v>836</v>
      </c>
      <c r="B845" s="29"/>
      <c r="C845" s="30"/>
      <c r="D845" s="30"/>
      <c r="E845" s="30"/>
      <c r="F845" s="30"/>
      <c r="G845" s="2">
        <f t="shared" si="83"/>
        <v>0</v>
      </c>
      <c r="H845" s="30"/>
      <c r="I845" s="30"/>
      <c r="J845" s="30"/>
      <c r="K845" s="33" t="str">
        <f t="shared" si="85"/>
        <v/>
      </c>
      <c r="L845" s="30"/>
      <c r="M845" s="33" t="str">
        <f t="shared" si="86"/>
        <v/>
      </c>
      <c r="N845" s="36"/>
      <c r="O845" s="36"/>
      <c r="P845" s="30"/>
      <c r="Q845" s="34" t="str">
        <f t="shared" si="87"/>
        <v/>
      </c>
      <c r="R845" s="39"/>
      <c r="S845" s="32"/>
      <c r="T845" s="4" t="s">
        <v>0</v>
      </c>
      <c r="U845" s="25" t="str">
        <f t="shared" si="84"/>
        <v/>
      </c>
    </row>
    <row r="846" spans="1:21" x14ac:dyDescent="0.15">
      <c r="A846">
        <f t="shared" si="82"/>
        <v>837</v>
      </c>
      <c r="B846" s="29"/>
      <c r="C846" s="30"/>
      <c r="D846" s="30"/>
      <c r="E846" s="30"/>
      <c r="F846" s="30"/>
      <c r="G846" s="2">
        <f t="shared" si="83"/>
        <v>0</v>
      </c>
      <c r="H846" s="30"/>
      <c r="I846" s="30"/>
      <c r="J846" s="30"/>
      <c r="K846" s="33" t="str">
        <f t="shared" si="85"/>
        <v/>
      </c>
      <c r="L846" s="30"/>
      <c r="M846" s="33" t="str">
        <f t="shared" si="86"/>
        <v/>
      </c>
      <c r="N846" s="36"/>
      <c r="O846" s="36"/>
      <c r="P846" s="30"/>
      <c r="Q846" s="34" t="str">
        <f t="shared" si="87"/>
        <v/>
      </c>
      <c r="R846" s="39"/>
      <c r="S846" s="32"/>
      <c r="T846" s="4" t="s">
        <v>0</v>
      </c>
      <c r="U846" s="25" t="str">
        <f t="shared" si="84"/>
        <v/>
      </c>
    </row>
    <row r="847" spans="1:21" x14ac:dyDescent="0.15">
      <c r="A847">
        <f t="shared" si="82"/>
        <v>838</v>
      </c>
      <c r="B847" s="29"/>
      <c r="C847" s="30"/>
      <c r="D847" s="30"/>
      <c r="E847" s="30"/>
      <c r="F847" s="30"/>
      <c r="G847" s="2">
        <f t="shared" si="83"/>
        <v>0</v>
      </c>
      <c r="H847" s="30"/>
      <c r="I847" s="30"/>
      <c r="J847" s="30"/>
      <c r="K847" s="33" t="str">
        <f t="shared" si="85"/>
        <v/>
      </c>
      <c r="L847" s="30"/>
      <c r="M847" s="33" t="str">
        <f t="shared" si="86"/>
        <v/>
      </c>
      <c r="N847" s="36"/>
      <c r="O847" s="36"/>
      <c r="P847" s="30"/>
      <c r="Q847" s="34" t="str">
        <f t="shared" si="87"/>
        <v/>
      </c>
      <c r="R847" s="39"/>
      <c r="S847" s="32"/>
      <c r="T847" s="4" t="s">
        <v>0</v>
      </c>
      <c r="U847" s="25" t="str">
        <f t="shared" si="84"/>
        <v/>
      </c>
    </row>
    <row r="848" spans="1:21" x14ac:dyDescent="0.15">
      <c r="A848">
        <f t="shared" si="82"/>
        <v>839</v>
      </c>
      <c r="B848" s="29"/>
      <c r="C848" s="30"/>
      <c r="D848" s="30"/>
      <c r="E848" s="30"/>
      <c r="F848" s="30"/>
      <c r="G848" s="2">
        <f t="shared" si="83"/>
        <v>0</v>
      </c>
      <c r="H848" s="30"/>
      <c r="I848" s="30"/>
      <c r="J848" s="30"/>
      <c r="K848" s="33" t="str">
        <f t="shared" si="85"/>
        <v/>
      </c>
      <c r="L848" s="30"/>
      <c r="M848" s="33" t="str">
        <f t="shared" si="86"/>
        <v/>
      </c>
      <c r="N848" s="36"/>
      <c r="O848" s="36"/>
      <c r="P848" s="30"/>
      <c r="Q848" s="34" t="str">
        <f t="shared" si="87"/>
        <v/>
      </c>
      <c r="R848" s="39"/>
      <c r="S848" s="32"/>
      <c r="T848" s="4" t="s">
        <v>0</v>
      </c>
      <c r="U848" s="25" t="str">
        <f t="shared" si="84"/>
        <v/>
      </c>
    </row>
    <row r="849" spans="1:21" x14ac:dyDescent="0.15">
      <c r="A849">
        <f t="shared" si="82"/>
        <v>840</v>
      </c>
      <c r="B849" s="29"/>
      <c r="C849" s="30"/>
      <c r="D849" s="30"/>
      <c r="E849" s="30"/>
      <c r="F849" s="30"/>
      <c r="G849" s="2">
        <f t="shared" si="83"/>
        <v>0</v>
      </c>
      <c r="H849" s="30"/>
      <c r="I849" s="30"/>
      <c r="J849" s="30"/>
      <c r="K849" s="33" t="str">
        <f t="shared" si="85"/>
        <v/>
      </c>
      <c r="L849" s="30"/>
      <c r="M849" s="33" t="str">
        <f t="shared" si="86"/>
        <v/>
      </c>
      <c r="N849" s="36"/>
      <c r="O849" s="36"/>
      <c r="P849" s="30"/>
      <c r="Q849" s="34" t="str">
        <f t="shared" si="87"/>
        <v/>
      </c>
      <c r="R849" s="39"/>
      <c r="S849" s="32"/>
      <c r="T849" s="4" t="s">
        <v>0</v>
      </c>
      <c r="U849" s="25" t="str">
        <f t="shared" si="84"/>
        <v/>
      </c>
    </row>
    <row r="850" spans="1:21" x14ac:dyDescent="0.15">
      <c r="A850">
        <f t="shared" si="82"/>
        <v>841</v>
      </c>
      <c r="B850" s="29"/>
      <c r="C850" s="30"/>
      <c r="D850" s="30"/>
      <c r="E850" s="30"/>
      <c r="F850" s="30"/>
      <c r="G850" s="2">
        <f t="shared" si="83"/>
        <v>0</v>
      </c>
      <c r="H850" s="30"/>
      <c r="I850" s="30"/>
      <c r="J850" s="30"/>
      <c r="K850" s="33" t="str">
        <f t="shared" si="85"/>
        <v/>
      </c>
      <c r="L850" s="30"/>
      <c r="M850" s="33" t="str">
        <f t="shared" si="86"/>
        <v/>
      </c>
      <c r="N850" s="36"/>
      <c r="O850" s="36"/>
      <c r="P850" s="30"/>
      <c r="Q850" s="34" t="str">
        <f t="shared" si="87"/>
        <v/>
      </c>
      <c r="R850" s="39"/>
      <c r="S850" s="32"/>
      <c r="T850" s="4" t="s">
        <v>0</v>
      </c>
      <c r="U850" s="25" t="str">
        <f t="shared" si="84"/>
        <v/>
      </c>
    </row>
    <row r="851" spans="1:21" x14ac:dyDescent="0.15">
      <c r="A851">
        <f t="shared" si="82"/>
        <v>842</v>
      </c>
      <c r="B851" s="29"/>
      <c r="C851" s="30"/>
      <c r="D851" s="30"/>
      <c r="E851" s="30"/>
      <c r="F851" s="30"/>
      <c r="G851" s="2">
        <f t="shared" si="83"/>
        <v>0</v>
      </c>
      <c r="H851" s="30"/>
      <c r="I851" s="30"/>
      <c r="J851" s="30"/>
      <c r="K851" s="33" t="str">
        <f t="shared" si="85"/>
        <v/>
      </c>
      <c r="L851" s="30"/>
      <c r="M851" s="33" t="str">
        <f t="shared" si="86"/>
        <v/>
      </c>
      <c r="N851" s="36"/>
      <c r="O851" s="36"/>
      <c r="P851" s="30"/>
      <c r="Q851" s="34" t="str">
        <f t="shared" si="87"/>
        <v/>
      </c>
      <c r="R851" s="39"/>
      <c r="S851" s="32"/>
      <c r="T851" s="4" t="s">
        <v>0</v>
      </c>
      <c r="U851" s="25" t="str">
        <f t="shared" si="84"/>
        <v/>
      </c>
    </row>
    <row r="852" spans="1:21" x14ac:dyDescent="0.15">
      <c r="A852">
        <f t="shared" ref="A852:A915" si="88">A851+1</f>
        <v>843</v>
      </c>
      <c r="B852" s="29"/>
      <c r="C852" s="30"/>
      <c r="D852" s="30"/>
      <c r="E852" s="30"/>
      <c r="F852" s="30"/>
      <c r="G852" s="2">
        <f t="shared" si="83"/>
        <v>0</v>
      </c>
      <c r="H852" s="30"/>
      <c r="I852" s="30"/>
      <c r="J852" s="30"/>
      <c r="K852" s="33" t="str">
        <f t="shared" si="85"/>
        <v/>
      </c>
      <c r="L852" s="30"/>
      <c r="M852" s="33" t="str">
        <f t="shared" si="86"/>
        <v/>
      </c>
      <c r="N852" s="36"/>
      <c r="O852" s="36"/>
      <c r="P852" s="30"/>
      <c r="Q852" s="34" t="str">
        <f t="shared" si="87"/>
        <v/>
      </c>
      <c r="R852" s="39"/>
      <c r="S852" s="32"/>
      <c r="T852" s="4" t="s">
        <v>0</v>
      </c>
      <c r="U852" s="25" t="str">
        <f t="shared" si="84"/>
        <v/>
      </c>
    </row>
    <row r="853" spans="1:21" x14ac:dyDescent="0.15">
      <c r="A853">
        <f t="shared" si="88"/>
        <v>844</v>
      </c>
      <c r="B853" s="29"/>
      <c r="C853" s="30"/>
      <c r="D853" s="30"/>
      <c r="E853" s="30"/>
      <c r="F853" s="30"/>
      <c r="G853" s="2">
        <f t="shared" si="83"/>
        <v>0</v>
      </c>
      <c r="H853" s="30"/>
      <c r="I853" s="30"/>
      <c r="J853" s="30"/>
      <c r="K853" s="33" t="str">
        <f t="shared" si="85"/>
        <v/>
      </c>
      <c r="L853" s="30"/>
      <c r="M853" s="33" t="str">
        <f t="shared" si="86"/>
        <v/>
      </c>
      <c r="N853" s="36"/>
      <c r="O853" s="36"/>
      <c r="P853" s="30"/>
      <c r="Q853" s="34" t="str">
        <f t="shared" si="87"/>
        <v/>
      </c>
      <c r="R853" s="39"/>
      <c r="S853" s="32"/>
      <c r="T853" s="4" t="s">
        <v>0</v>
      </c>
      <c r="U853" s="25" t="str">
        <f t="shared" si="84"/>
        <v/>
      </c>
    </row>
    <row r="854" spans="1:21" x14ac:dyDescent="0.15">
      <c r="A854">
        <f t="shared" si="88"/>
        <v>845</v>
      </c>
      <c r="B854" s="29"/>
      <c r="C854" s="30"/>
      <c r="D854" s="30"/>
      <c r="E854" s="30"/>
      <c r="F854" s="30"/>
      <c r="G854" s="2">
        <f t="shared" si="83"/>
        <v>0</v>
      </c>
      <c r="H854" s="30"/>
      <c r="I854" s="30"/>
      <c r="J854" s="30"/>
      <c r="K854" s="33" t="str">
        <f t="shared" si="85"/>
        <v/>
      </c>
      <c r="L854" s="30"/>
      <c r="M854" s="33" t="str">
        <f t="shared" si="86"/>
        <v/>
      </c>
      <c r="N854" s="36"/>
      <c r="O854" s="36"/>
      <c r="P854" s="30"/>
      <c r="Q854" s="34" t="str">
        <f t="shared" si="87"/>
        <v/>
      </c>
      <c r="R854" s="39"/>
      <c r="S854" s="32"/>
      <c r="T854" s="4" t="s">
        <v>0</v>
      </c>
      <c r="U854" s="25" t="str">
        <f t="shared" si="84"/>
        <v/>
      </c>
    </row>
    <row r="855" spans="1:21" x14ac:dyDescent="0.15">
      <c r="A855">
        <f t="shared" si="88"/>
        <v>846</v>
      </c>
      <c r="B855" s="29"/>
      <c r="C855" s="30"/>
      <c r="D855" s="30"/>
      <c r="E855" s="30"/>
      <c r="F855" s="30"/>
      <c r="G855" s="2">
        <f t="shared" si="83"/>
        <v>0</v>
      </c>
      <c r="H855" s="30"/>
      <c r="I855" s="30"/>
      <c r="J855" s="30"/>
      <c r="K855" s="33" t="str">
        <f t="shared" si="85"/>
        <v/>
      </c>
      <c r="L855" s="30"/>
      <c r="M855" s="33" t="str">
        <f t="shared" si="86"/>
        <v/>
      </c>
      <c r="N855" s="36"/>
      <c r="O855" s="36"/>
      <c r="P855" s="30"/>
      <c r="Q855" s="34" t="str">
        <f t="shared" si="87"/>
        <v/>
      </c>
      <c r="R855" s="39"/>
      <c r="S855" s="32"/>
      <c r="T855" s="4" t="s">
        <v>0</v>
      </c>
      <c r="U855" s="25" t="str">
        <f t="shared" si="84"/>
        <v/>
      </c>
    </row>
    <row r="856" spans="1:21" x14ac:dyDescent="0.15">
      <c r="A856">
        <f t="shared" si="88"/>
        <v>847</v>
      </c>
      <c r="B856" s="29"/>
      <c r="C856" s="30"/>
      <c r="D856" s="30"/>
      <c r="E856" s="30"/>
      <c r="F856" s="30"/>
      <c r="G856" s="2">
        <f t="shared" si="83"/>
        <v>0</v>
      </c>
      <c r="H856" s="30"/>
      <c r="I856" s="30"/>
      <c r="J856" s="30"/>
      <c r="K856" s="33" t="str">
        <f t="shared" si="85"/>
        <v/>
      </c>
      <c r="L856" s="30"/>
      <c r="M856" s="33" t="str">
        <f t="shared" si="86"/>
        <v/>
      </c>
      <c r="N856" s="36"/>
      <c r="O856" s="36"/>
      <c r="P856" s="30"/>
      <c r="Q856" s="34" t="str">
        <f t="shared" si="87"/>
        <v/>
      </c>
      <c r="R856" s="39"/>
      <c r="S856" s="32"/>
      <c r="T856" s="4" t="s">
        <v>0</v>
      </c>
      <c r="U856" s="25" t="str">
        <f t="shared" si="84"/>
        <v/>
      </c>
    </row>
    <row r="857" spans="1:21" x14ac:dyDescent="0.15">
      <c r="A857">
        <f t="shared" si="88"/>
        <v>848</v>
      </c>
      <c r="B857" s="29"/>
      <c r="C857" s="30"/>
      <c r="D857" s="30"/>
      <c r="E857" s="30"/>
      <c r="F857" s="30"/>
      <c r="G857" s="2">
        <f t="shared" si="83"/>
        <v>0</v>
      </c>
      <c r="H857" s="30"/>
      <c r="I857" s="30"/>
      <c r="J857" s="30"/>
      <c r="K857" s="33" t="str">
        <f t="shared" si="85"/>
        <v/>
      </c>
      <c r="L857" s="30"/>
      <c r="M857" s="33" t="str">
        <f t="shared" si="86"/>
        <v/>
      </c>
      <c r="N857" s="36"/>
      <c r="O857" s="36"/>
      <c r="P857" s="30"/>
      <c r="Q857" s="34" t="str">
        <f t="shared" si="87"/>
        <v/>
      </c>
      <c r="R857" s="39"/>
      <c r="S857" s="32"/>
      <c r="T857" s="4" t="s">
        <v>0</v>
      </c>
      <c r="U857" s="25" t="str">
        <f t="shared" si="84"/>
        <v/>
      </c>
    </row>
    <row r="858" spans="1:21" x14ac:dyDescent="0.15">
      <c r="A858">
        <f t="shared" si="88"/>
        <v>849</v>
      </c>
      <c r="B858" s="29"/>
      <c r="C858" s="30"/>
      <c r="D858" s="30"/>
      <c r="E858" s="30"/>
      <c r="F858" s="30"/>
      <c r="G858" s="2">
        <f t="shared" si="83"/>
        <v>0</v>
      </c>
      <c r="H858" s="30"/>
      <c r="I858" s="30"/>
      <c r="J858" s="30"/>
      <c r="K858" s="33" t="str">
        <f t="shared" si="85"/>
        <v/>
      </c>
      <c r="L858" s="30"/>
      <c r="M858" s="33" t="str">
        <f t="shared" si="86"/>
        <v/>
      </c>
      <c r="N858" s="36"/>
      <c r="O858" s="36"/>
      <c r="P858" s="30"/>
      <c r="Q858" s="34" t="str">
        <f t="shared" si="87"/>
        <v/>
      </c>
      <c r="R858" s="39"/>
      <c r="S858" s="32"/>
      <c r="T858" s="4" t="s">
        <v>0</v>
      </c>
      <c r="U858" s="25" t="str">
        <f t="shared" si="84"/>
        <v/>
      </c>
    </row>
    <row r="859" spans="1:21" x14ac:dyDescent="0.15">
      <c r="A859">
        <f t="shared" si="88"/>
        <v>850</v>
      </c>
      <c r="B859" s="29"/>
      <c r="C859" s="30"/>
      <c r="D859" s="30"/>
      <c r="E859" s="30"/>
      <c r="F859" s="30"/>
      <c r="G859" s="2">
        <f t="shared" si="83"/>
        <v>0</v>
      </c>
      <c r="H859" s="30"/>
      <c r="I859" s="30"/>
      <c r="J859" s="30"/>
      <c r="K859" s="33" t="str">
        <f t="shared" si="85"/>
        <v/>
      </c>
      <c r="L859" s="30"/>
      <c r="M859" s="33" t="str">
        <f t="shared" si="86"/>
        <v/>
      </c>
      <c r="N859" s="36"/>
      <c r="O859" s="36"/>
      <c r="P859" s="30"/>
      <c r="Q859" s="34" t="str">
        <f t="shared" si="87"/>
        <v/>
      </c>
      <c r="R859" s="39"/>
      <c r="S859" s="32"/>
      <c r="T859" s="4" t="s">
        <v>0</v>
      </c>
      <c r="U859" s="25" t="str">
        <f t="shared" si="84"/>
        <v/>
      </c>
    </row>
    <row r="860" spans="1:21" x14ac:dyDescent="0.15">
      <c r="A860">
        <f t="shared" si="88"/>
        <v>851</v>
      </c>
      <c r="B860" s="29"/>
      <c r="C860" s="30"/>
      <c r="D860" s="30"/>
      <c r="E860" s="30"/>
      <c r="F860" s="30"/>
      <c r="G860" s="2">
        <f t="shared" si="83"/>
        <v>0</v>
      </c>
      <c r="H860" s="30"/>
      <c r="I860" s="30"/>
      <c r="J860" s="30"/>
      <c r="K860" s="33" t="str">
        <f t="shared" si="85"/>
        <v/>
      </c>
      <c r="L860" s="30"/>
      <c r="M860" s="33" t="str">
        <f t="shared" si="86"/>
        <v/>
      </c>
      <c r="N860" s="36"/>
      <c r="O860" s="36"/>
      <c r="P860" s="30"/>
      <c r="Q860" s="34" t="str">
        <f t="shared" si="87"/>
        <v/>
      </c>
      <c r="R860" s="39"/>
      <c r="S860" s="32"/>
      <c r="T860" s="4" t="s">
        <v>0</v>
      </c>
      <c r="U860" s="25" t="str">
        <f t="shared" si="84"/>
        <v/>
      </c>
    </row>
    <row r="861" spans="1:21" x14ac:dyDescent="0.15">
      <c r="A861">
        <f t="shared" si="88"/>
        <v>852</v>
      </c>
      <c r="B861" s="29"/>
      <c r="C861" s="30"/>
      <c r="D861" s="30"/>
      <c r="E861" s="30"/>
      <c r="F861" s="30"/>
      <c r="G861" s="2">
        <f t="shared" si="83"/>
        <v>0</v>
      </c>
      <c r="H861" s="30"/>
      <c r="I861" s="30"/>
      <c r="J861" s="30"/>
      <c r="K861" s="33" t="str">
        <f t="shared" si="85"/>
        <v/>
      </c>
      <c r="L861" s="30"/>
      <c r="M861" s="33" t="str">
        <f t="shared" si="86"/>
        <v/>
      </c>
      <c r="N861" s="36"/>
      <c r="O861" s="36"/>
      <c r="P861" s="30"/>
      <c r="Q861" s="34" t="str">
        <f t="shared" si="87"/>
        <v/>
      </c>
      <c r="R861" s="39"/>
      <c r="S861" s="32"/>
      <c r="T861" s="4" t="s">
        <v>0</v>
      </c>
      <c r="U861" s="25" t="str">
        <f t="shared" si="84"/>
        <v/>
      </c>
    </row>
    <row r="862" spans="1:21" x14ac:dyDescent="0.15">
      <c r="A862">
        <f t="shared" si="88"/>
        <v>853</v>
      </c>
      <c r="B862" s="29"/>
      <c r="C862" s="30"/>
      <c r="D862" s="30"/>
      <c r="E862" s="30"/>
      <c r="F862" s="30"/>
      <c r="G862" s="2">
        <f t="shared" si="83"/>
        <v>0</v>
      </c>
      <c r="H862" s="30"/>
      <c r="I862" s="30"/>
      <c r="J862" s="30"/>
      <c r="K862" s="33" t="str">
        <f t="shared" si="85"/>
        <v/>
      </c>
      <c r="L862" s="30"/>
      <c r="M862" s="33" t="str">
        <f t="shared" si="86"/>
        <v/>
      </c>
      <c r="N862" s="36"/>
      <c r="O862" s="36"/>
      <c r="P862" s="30"/>
      <c r="Q862" s="34" t="str">
        <f t="shared" si="87"/>
        <v/>
      </c>
      <c r="R862" s="39"/>
      <c r="S862" s="32"/>
      <c r="T862" s="4" t="s">
        <v>0</v>
      </c>
      <c r="U862" s="25" t="str">
        <f t="shared" si="84"/>
        <v/>
      </c>
    </row>
    <row r="863" spans="1:21" x14ac:dyDescent="0.15">
      <c r="A863">
        <f t="shared" si="88"/>
        <v>854</v>
      </c>
      <c r="B863" s="29"/>
      <c r="C863" s="30"/>
      <c r="D863" s="30"/>
      <c r="E863" s="30"/>
      <c r="F863" s="30"/>
      <c r="G863" s="2">
        <f t="shared" si="83"/>
        <v>0</v>
      </c>
      <c r="H863" s="30"/>
      <c r="I863" s="30"/>
      <c r="J863" s="30"/>
      <c r="K863" s="33" t="str">
        <f t="shared" si="85"/>
        <v/>
      </c>
      <c r="L863" s="30"/>
      <c r="M863" s="33" t="str">
        <f t="shared" si="86"/>
        <v/>
      </c>
      <c r="N863" s="36"/>
      <c r="O863" s="36"/>
      <c r="P863" s="30"/>
      <c r="Q863" s="34" t="str">
        <f t="shared" si="87"/>
        <v/>
      </c>
      <c r="R863" s="39"/>
      <c r="S863" s="32"/>
      <c r="T863" s="4" t="s">
        <v>0</v>
      </c>
      <c r="U863" s="25" t="str">
        <f t="shared" si="84"/>
        <v/>
      </c>
    </row>
    <row r="864" spans="1:21" x14ac:dyDescent="0.15">
      <c r="A864">
        <f t="shared" si="88"/>
        <v>855</v>
      </c>
      <c r="B864" s="29"/>
      <c r="C864" s="30"/>
      <c r="D864" s="30"/>
      <c r="E864" s="30"/>
      <c r="F864" s="30"/>
      <c r="G864" s="2">
        <f t="shared" si="83"/>
        <v>0</v>
      </c>
      <c r="H864" s="30"/>
      <c r="I864" s="30"/>
      <c r="J864" s="30"/>
      <c r="K864" s="33" t="str">
        <f t="shared" si="85"/>
        <v/>
      </c>
      <c r="L864" s="30"/>
      <c r="M864" s="33" t="str">
        <f t="shared" si="86"/>
        <v/>
      </c>
      <c r="N864" s="36"/>
      <c r="O864" s="36"/>
      <c r="P864" s="30"/>
      <c r="Q864" s="34" t="str">
        <f t="shared" si="87"/>
        <v/>
      </c>
      <c r="R864" s="39"/>
      <c r="S864" s="32"/>
      <c r="T864" s="4" t="s">
        <v>0</v>
      </c>
      <c r="U864" s="25" t="str">
        <f t="shared" si="84"/>
        <v/>
      </c>
    </row>
    <row r="865" spans="1:21" x14ac:dyDescent="0.15">
      <c r="A865">
        <f t="shared" si="88"/>
        <v>856</v>
      </c>
      <c r="B865" s="29"/>
      <c r="C865" s="30"/>
      <c r="D865" s="30"/>
      <c r="E865" s="30"/>
      <c r="F865" s="30"/>
      <c r="G865" s="2">
        <f t="shared" si="83"/>
        <v>0</v>
      </c>
      <c r="H865" s="30"/>
      <c r="I865" s="30"/>
      <c r="J865" s="30"/>
      <c r="K865" s="33" t="str">
        <f t="shared" si="85"/>
        <v/>
      </c>
      <c r="L865" s="30"/>
      <c r="M865" s="33" t="str">
        <f t="shared" si="86"/>
        <v/>
      </c>
      <c r="N865" s="36"/>
      <c r="O865" s="36"/>
      <c r="P865" s="30"/>
      <c r="Q865" s="34" t="str">
        <f t="shared" si="87"/>
        <v/>
      </c>
      <c r="R865" s="39"/>
      <c r="S865" s="32"/>
      <c r="T865" s="4" t="s">
        <v>0</v>
      </c>
      <c r="U865" s="25" t="str">
        <f t="shared" si="84"/>
        <v/>
      </c>
    </row>
    <row r="866" spans="1:21" x14ac:dyDescent="0.15">
      <c r="A866">
        <f t="shared" si="88"/>
        <v>857</v>
      </c>
      <c r="B866" s="29"/>
      <c r="C866" s="30"/>
      <c r="D866" s="30"/>
      <c r="E866" s="30"/>
      <c r="F866" s="30"/>
      <c r="G866" s="2">
        <f t="shared" si="83"/>
        <v>0</v>
      </c>
      <c r="H866" s="30"/>
      <c r="I866" s="30"/>
      <c r="J866" s="30"/>
      <c r="K866" s="33" t="str">
        <f t="shared" si="85"/>
        <v/>
      </c>
      <c r="L866" s="30"/>
      <c r="M866" s="33" t="str">
        <f t="shared" si="86"/>
        <v/>
      </c>
      <c r="N866" s="36"/>
      <c r="O866" s="36"/>
      <c r="P866" s="30"/>
      <c r="Q866" s="34" t="str">
        <f t="shared" si="87"/>
        <v/>
      </c>
      <c r="R866" s="39"/>
      <c r="S866" s="32"/>
      <c r="T866" s="4" t="s">
        <v>0</v>
      </c>
      <c r="U866" s="25" t="str">
        <f t="shared" si="84"/>
        <v/>
      </c>
    </row>
    <row r="867" spans="1:21" x14ac:dyDescent="0.15">
      <c r="A867">
        <f t="shared" si="88"/>
        <v>858</v>
      </c>
      <c r="B867" s="29"/>
      <c r="C867" s="30"/>
      <c r="D867" s="30"/>
      <c r="E867" s="30"/>
      <c r="F867" s="30"/>
      <c r="G867" s="2">
        <f t="shared" si="83"/>
        <v>0</v>
      </c>
      <c r="H867" s="30"/>
      <c r="I867" s="30"/>
      <c r="J867" s="30"/>
      <c r="K867" s="33" t="str">
        <f t="shared" si="85"/>
        <v/>
      </c>
      <c r="L867" s="30"/>
      <c r="M867" s="33" t="str">
        <f t="shared" si="86"/>
        <v/>
      </c>
      <c r="N867" s="36"/>
      <c r="O867" s="36"/>
      <c r="P867" s="30"/>
      <c r="Q867" s="34" t="str">
        <f t="shared" si="87"/>
        <v/>
      </c>
      <c r="R867" s="39"/>
      <c r="S867" s="32"/>
      <c r="T867" s="4" t="s">
        <v>0</v>
      </c>
      <c r="U867" s="25" t="str">
        <f t="shared" si="84"/>
        <v/>
      </c>
    </row>
    <row r="868" spans="1:21" x14ac:dyDescent="0.15">
      <c r="A868">
        <f t="shared" si="88"/>
        <v>859</v>
      </c>
      <c r="B868" s="29"/>
      <c r="C868" s="30"/>
      <c r="D868" s="30"/>
      <c r="E868" s="30"/>
      <c r="F868" s="30"/>
      <c r="G868" s="2">
        <f t="shared" si="83"/>
        <v>0</v>
      </c>
      <c r="H868" s="30"/>
      <c r="I868" s="30"/>
      <c r="J868" s="30"/>
      <c r="K868" s="33" t="str">
        <f t="shared" si="85"/>
        <v/>
      </c>
      <c r="L868" s="30"/>
      <c r="M868" s="33" t="str">
        <f t="shared" si="86"/>
        <v/>
      </c>
      <c r="N868" s="36"/>
      <c r="O868" s="36"/>
      <c r="P868" s="30"/>
      <c r="Q868" s="34" t="str">
        <f t="shared" si="87"/>
        <v/>
      </c>
      <c r="R868" s="39"/>
      <c r="S868" s="32"/>
      <c r="T868" s="4" t="s">
        <v>0</v>
      </c>
      <c r="U868" s="25" t="str">
        <f t="shared" si="84"/>
        <v/>
      </c>
    </row>
    <row r="869" spans="1:21" x14ac:dyDescent="0.15">
      <c r="A869">
        <f t="shared" si="88"/>
        <v>860</v>
      </c>
      <c r="B869" s="29"/>
      <c r="C869" s="30"/>
      <c r="D869" s="30"/>
      <c r="E869" s="30"/>
      <c r="F869" s="30"/>
      <c r="G869" s="2">
        <f t="shared" si="83"/>
        <v>0</v>
      </c>
      <c r="H869" s="30"/>
      <c r="I869" s="30"/>
      <c r="J869" s="30"/>
      <c r="K869" s="33" t="str">
        <f t="shared" si="85"/>
        <v/>
      </c>
      <c r="L869" s="30"/>
      <c r="M869" s="33" t="str">
        <f t="shared" si="86"/>
        <v/>
      </c>
      <c r="N869" s="36"/>
      <c r="O869" s="36"/>
      <c r="P869" s="30"/>
      <c r="Q869" s="34" t="str">
        <f t="shared" si="87"/>
        <v/>
      </c>
      <c r="R869" s="39"/>
      <c r="S869" s="32"/>
      <c r="T869" s="4" t="s">
        <v>0</v>
      </c>
      <c r="U869" s="25" t="str">
        <f t="shared" si="84"/>
        <v/>
      </c>
    </row>
    <row r="870" spans="1:21" x14ac:dyDescent="0.15">
      <c r="A870">
        <f t="shared" si="88"/>
        <v>861</v>
      </c>
      <c r="B870" s="29"/>
      <c r="C870" s="30"/>
      <c r="D870" s="30"/>
      <c r="E870" s="30"/>
      <c r="F870" s="30"/>
      <c r="G870" s="2">
        <f t="shared" si="83"/>
        <v>0</v>
      </c>
      <c r="H870" s="30"/>
      <c r="I870" s="30"/>
      <c r="J870" s="30"/>
      <c r="K870" s="33" t="str">
        <f t="shared" si="85"/>
        <v/>
      </c>
      <c r="L870" s="30"/>
      <c r="M870" s="33" t="str">
        <f t="shared" si="86"/>
        <v/>
      </c>
      <c r="N870" s="36"/>
      <c r="O870" s="36"/>
      <c r="P870" s="30"/>
      <c r="Q870" s="34" t="str">
        <f t="shared" si="87"/>
        <v/>
      </c>
      <c r="R870" s="39"/>
      <c r="S870" s="32"/>
      <c r="T870" s="4" t="s">
        <v>0</v>
      </c>
      <c r="U870" s="25" t="str">
        <f t="shared" si="84"/>
        <v/>
      </c>
    </row>
    <row r="871" spans="1:21" x14ac:dyDescent="0.15">
      <c r="A871">
        <f t="shared" si="88"/>
        <v>862</v>
      </c>
      <c r="B871" s="29"/>
      <c r="C871" s="30"/>
      <c r="D871" s="30"/>
      <c r="E871" s="30"/>
      <c r="F871" s="30"/>
      <c r="G871" s="2">
        <f t="shared" si="83"/>
        <v>0</v>
      </c>
      <c r="H871" s="30"/>
      <c r="I871" s="30"/>
      <c r="J871" s="30"/>
      <c r="K871" s="33" t="str">
        <f t="shared" si="85"/>
        <v/>
      </c>
      <c r="L871" s="30"/>
      <c r="M871" s="33" t="str">
        <f t="shared" si="86"/>
        <v/>
      </c>
      <c r="N871" s="36"/>
      <c r="O871" s="36"/>
      <c r="P871" s="30"/>
      <c r="Q871" s="34" t="str">
        <f t="shared" si="87"/>
        <v/>
      </c>
      <c r="R871" s="39"/>
      <c r="S871" s="32"/>
      <c r="T871" s="4" t="s">
        <v>0</v>
      </c>
      <c r="U871" s="25" t="str">
        <f t="shared" si="84"/>
        <v/>
      </c>
    </row>
    <row r="872" spans="1:21" x14ac:dyDescent="0.15">
      <c r="A872">
        <f t="shared" si="88"/>
        <v>863</v>
      </c>
      <c r="B872" s="29"/>
      <c r="C872" s="30"/>
      <c r="D872" s="30"/>
      <c r="E872" s="30"/>
      <c r="F872" s="30"/>
      <c r="G872" s="2">
        <f t="shared" si="83"/>
        <v>0</v>
      </c>
      <c r="H872" s="30"/>
      <c r="I872" s="30"/>
      <c r="J872" s="30"/>
      <c r="K872" s="33" t="str">
        <f t="shared" si="85"/>
        <v/>
      </c>
      <c r="L872" s="30"/>
      <c r="M872" s="33" t="str">
        <f t="shared" si="86"/>
        <v/>
      </c>
      <c r="N872" s="36"/>
      <c r="O872" s="36"/>
      <c r="P872" s="30"/>
      <c r="Q872" s="34" t="str">
        <f t="shared" si="87"/>
        <v/>
      </c>
      <c r="R872" s="39"/>
      <c r="S872" s="32"/>
      <c r="T872" s="4" t="s">
        <v>0</v>
      </c>
      <c r="U872" s="25" t="str">
        <f t="shared" si="84"/>
        <v/>
      </c>
    </row>
    <row r="873" spans="1:21" x14ac:dyDescent="0.15">
      <c r="A873">
        <f t="shared" si="88"/>
        <v>864</v>
      </c>
      <c r="B873" s="29"/>
      <c r="C873" s="30"/>
      <c r="D873" s="30"/>
      <c r="E873" s="30"/>
      <c r="F873" s="30"/>
      <c r="G873" s="2">
        <f t="shared" si="83"/>
        <v>0</v>
      </c>
      <c r="H873" s="30"/>
      <c r="I873" s="30"/>
      <c r="J873" s="30"/>
      <c r="K873" s="33" t="str">
        <f t="shared" si="85"/>
        <v/>
      </c>
      <c r="L873" s="30"/>
      <c r="M873" s="33" t="str">
        <f t="shared" si="86"/>
        <v/>
      </c>
      <c r="N873" s="36"/>
      <c r="O873" s="36"/>
      <c r="P873" s="30"/>
      <c r="Q873" s="34" t="str">
        <f t="shared" si="87"/>
        <v/>
      </c>
      <c r="R873" s="39"/>
      <c r="S873" s="32"/>
      <c r="T873" s="4" t="s">
        <v>0</v>
      </c>
      <c r="U873" s="25" t="str">
        <f t="shared" si="84"/>
        <v/>
      </c>
    </row>
    <row r="874" spans="1:21" x14ac:dyDescent="0.15">
      <c r="A874">
        <f t="shared" si="88"/>
        <v>865</v>
      </c>
      <c r="B874" s="29"/>
      <c r="C874" s="30"/>
      <c r="D874" s="30"/>
      <c r="E874" s="30"/>
      <c r="F874" s="30"/>
      <c r="G874" s="2">
        <f t="shared" si="83"/>
        <v>0</v>
      </c>
      <c r="H874" s="30"/>
      <c r="I874" s="30"/>
      <c r="J874" s="30"/>
      <c r="K874" s="33" t="str">
        <f t="shared" si="85"/>
        <v/>
      </c>
      <c r="L874" s="30"/>
      <c r="M874" s="33" t="str">
        <f t="shared" si="86"/>
        <v/>
      </c>
      <c r="N874" s="36"/>
      <c r="O874" s="36"/>
      <c r="P874" s="30"/>
      <c r="Q874" s="34" t="str">
        <f t="shared" si="87"/>
        <v/>
      </c>
      <c r="R874" s="39"/>
      <c r="S874" s="32"/>
      <c r="T874" s="4" t="s">
        <v>0</v>
      </c>
      <c r="U874" s="25" t="str">
        <f t="shared" si="84"/>
        <v/>
      </c>
    </row>
    <row r="875" spans="1:21" x14ac:dyDescent="0.15">
      <c r="A875">
        <f t="shared" si="88"/>
        <v>866</v>
      </c>
      <c r="B875" s="29"/>
      <c r="C875" s="30"/>
      <c r="D875" s="30"/>
      <c r="E875" s="30"/>
      <c r="F875" s="30"/>
      <c r="G875" s="2">
        <f t="shared" si="83"/>
        <v>0</v>
      </c>
      <c r="H875" s="30"/>
      <c r="I875" s="30"/>
      <c r="J875" s="30"/>
      <c r="K875" s="33" t="str">
        <f t="shared" si="85"/>
        <v/>
      </c>
      <c r="L875" s="30"/>
      <c r="M875" s="33" t="str">
        <f t="shared" si="86"/>
        <v/>
      </c>
      <c r="N875" s="36"/>
      <c r="O875" s="36"/>
      <c r="P875" s="30"/>
      <c r="Q875" s="34" t="str">
        <f t="shared" si="87"/>
        <v/>
      </c>
      <c r="R875" s="39"/>
      <c r="S875" s="32"/>
      <c r="T875" s="4" t="s">
        <v>0</v>
      </c>
      <c r="U875" s="25" t="str">
        <f t="shared" si="84"/>
        <v/>
      </c>
    </row>
    <row r="876" spans="1:21" x14ac:dyDescent="0.15">
      <c r="A876">
        <f t="shared" si="88"/>
        <v>867</v>
      </c>
      <c r="B876" s="29"/>
      <c r="C876" s="30"/>
      <c r="D876" s="30"/>
      <c r="E876" s="30"/>
      <c r="F876" s="30"/>
      <c r="G876" s="2">
        <f t="shared" si="83"/>
        <v>0</v>
      </c>
      <c r="H876" s="30"/>
      <c r="I876" s="30"/>
      <c r="J876" s="30"/>
      <c r="K876" s="33" t="str">
        <f t="shared" si="85"/>
        <v/>
      </c>
      <c r="L876" s="30"/>
      <c r="M876" s="33" t="str">
        <f t="shared" si="86"/>
        <v/>
      </c>
      <c r="N876" s="36"/>
      <c r="O876" s="36"/>
      <c r="P876" s="30"/>
      <c r="Q876" s="34" t="str">
        <f t="shared" si="87"/>
        <v/>
      </c>
      <c r="R876" s="39"/>
      <c r="S876" s="32"/>
      <c r="T876" s="4" t="s">
        <v>0</v>
      </c>
      <c r="U876" s="25" t="str">
        <f t="shared" si="84"/>
        <v/>
      </c>
    </row>
    <row r="877" spans="1:21" x14ac:dyDescent="0.15">
      <c r="A877">
        <f t="shared" si="88"/>
        <v>868</v>
      </c>
      <c r="B877" s="29"/>
      <c r="C877" s="30"/>
      <c r="D877" s="30"/>
      <c r="E877" s="30"/>
      <c r="F877" s="30"/>
      <c r="G877" s="2">
        <f t="shared" si="83"/>
        <v>0</v>
      </c>
      <c r="H877" s="30"/>
      <c r="I877" s="30"/>
      <c r="J877" s="30"/>
      <c r="K877" s="33" t="str">
        <f t="shared" si="85"/>
        <v/>
      </c>
      <c r="L877" s="30"/>
      <c r="M877" s="33" t="str">
        <f t="shared" si="86"/>
        <v/>
      </c>
      <c r="N877" s="36"/>
      <c r="O877" s="36"/>
      <c r="P877" s="30"/>
      <c r="Q877" s="34" t="str">
        <f t="shared" si="87"/>
        <v/>
      </c>
      <c r="R877" s="39"/>
      <c r="S877" s="32"/>
      <c r="T877" s="4" t="s">
        <v>0</v>
      </c>
      <c r="U877" s="25" t="str">
        <f t="shared" si="84"/>
        <v/>
      </c>
    </row>
    <row r="878" spans="1:21" x14ac:dyDescent="0.15">
      <c r="A878">
        <f t="shared" si="88"/>
        <v>869</v>
      </c>
      <c r="B878" s="29"/>
      <c r="C878" s="30"/>
      <c r="D878" s="30"/>
      <c r="E878" s="30"/>
      <c r="F878" s="30"/>
      <c r="G878" s="2">
        <f t="shared" si="83"/>
        <v>0</v>
      </c>
      <c r="H878" s="30"/>
      <c r="I878" s="30"/>
      <c r="J878" s="30"/>
      <c r="K878" s="33" t="str">
        <f t="shared" si="85"/>
        <v/>
      </c>
      <c r="L878" s="30"/>
      <c r="M878" s="33" t="str">
        <f t="shared" si="86"/>
        <v/>
      </c>
      <c r="N878" s="36"/>
      <c r="O878" s="36"/>
      <c r="P878" s="30"/>
      <c r="Q878" s="34" t="str">
        <f t="shared" si="87"/>
        <v/>
      </c>
      <c r="R878" s="39"/>
      <c r="S878" s="32"/>
      <c r="T878" s="4" t="s">
        <v>0</v>
      </c>
      <c r="U878" s="25" t="str">
        <f t="shared" si="84"/>
        <v/>
      </c>
    </row>
    <row r="879" spans="1:21" x14ac:dyDescent="0.15">
      <c r="A879">
        <f t="shared" si="88"/>
        <v>870</v>
      </c>
      <c r="B879" s="29"/>
      <c r="C879" s="30"/>
      <c r="D879" s="30"/>
      <c r="E879" s="30"/>
      <c r="F879" s="30"/>
      <c r="G879" s="2">
        <f t="shared" si="83"/>
        <v>0</v>
      </c>
      <c r="H879" s="30"/>
      <c r="I879" s="30"/>
      <c r="J879" s="30"/>
      <c r="K879" s="33" t="str">
        <f t="shared" si="85"/>
        <v/>
      </c>
      <c r="L879" s="30"/>
      <c r="M879" s="33" t="str">
        <f t="shared" si="86"/>
        <v/>
      </c>
      <c r="N879" s="36"/>
      <c r="O879" s="36"/>
      <c r="P879" s="30"/>
      <c r="Q879" s="34" t="str">
        <f t="shared" si="87"/>
        <v/>
      </c>
      <c r="R879" s="39"/>
      <c r="S879" s="32"/>
      <c r="T879" s="4" t="s">
        <v>0</v>
      </c>
      <c r="U879" s="25" t="str">
        <f t="shared" si="84"/>
        <v/>
      </c>
    </row>
    <row r="880" spans="1:21" x14ac:dyDescent="0.15">
      <c r="A880">
        <f t="shared" si="88"/>
        <v>871</v>
      </c>
      <c r="B880" s="29"/>
      <c r="C880" s="30"/>
      <c r="D880" s="30"/>
      <c r="E880" s="30"/>
      <c r="F880" s="30"/>
      <c r="G880" s="2">
        <f t="shared" si="83"/>
        <v>0</v>
      </c>
      <c r="H880" s="30"/>
      <c r="I880" s="30"/>
      <c r="J880" s="30"/>
      <c r="K880" s="33" t="str">
        <f t="shared" si="85"/>
        <v/>
      </c>
      <c r="L880" s="30"/>
      <c r="M880" s="33" t="str">
        <f t="shared" si="86"/>
        <v/>
      </c>
      <c r="N880" s="36"/>
      <c r="O880" s="36"/>
      <c r="P880" s="30"/>
      <c r="Q880" s="34" t="str">
        <f t="shared" si="87"/>
        <v/>
      </c>
      <c r="R880" s="39"/>
      <c r="S880" s="32"/>
      <c r="T880" s="4" t="s">
        <v>0</v>
      </c>
      <c r="U880" s="25" t="str">
        <f t="shared" si="84"/>
        <v/>
      </c>
    </row>
    <row r="881" spans="1:21" x14ac:dyDescent="0.15">
      <c r="A881">
        <f t="shared" si="88"/>
        <v>872</v>
      </c>
      <c r="B881" s="29"/>
      <c r="C881" s="30"/>
      <c r="D881" s="30"/>
      <c r="E881" s="30"/>
      <c r="F881" s="30"/>
      <c r="G881" s="2">
        <f t="shared" si="83"/>
        <v>0</v>
      </c>
      <c r="H881" s="30"/>
      <c r="I881" s="30"/>
      <c r="J881" s="30"/>
      <c r="K881" s="33" t="str">
        <f t="shared" si="85"/>
        <v/>
      </c>
      <c r="L881" s="30"/>
      <c r="M881" s="33" t="str">
        <f t="shared" si="86"/>
        <v/>
      </c>
      <c r="N881" s="36"/>
      <c r="O881" s="36"/>
      <c r="P881" s="30"/>
      <c r="Q881" s="34" t="str">
        <f t="shared" si="87"/>
        <v/>
      </c>
      <c r="R881" s="39"/>
      <c r="S881" s="32"/>
      <c r="T881" s="4" t="s">
        <v>0</v>
      </c>
      <c r="U881" s="25" t="str">
        <f t="shared" si="84"/>
        <v/>
      </c>
    </row>
    <row r="882" spans="1:21" x14ac:dyDescent="0.15">
      <c r="A882">
        <f t="shared" si="88"/>
        <v>873</v>
      </c>
      <c r="B882" s="29"/>
      <c r="C882" s="30"/>
      <c r="D882" s="30"/>
      <c r="E882" s="30"/>
      <c r="F882" s="30"/>
      <c r="G882" s="2">
        <f t="shared" si="83"/>
        <v>0</v>
      </c>
      <c r="H882" s="30"/>
      <c r="I882" s="30"/>
      <c r="J882" s="30"/>
      <c r="K882" s="33" t="str">
        <f t="shared" si="85"/>
        <v/>
      </c>
      <c r="L882" s="30"/>
      <c r="M882" s="33" t="str">
        <f t="shared" si="86"/>
        <v/>
      </c>
      <c r="N882" s="36"/>
      <c r="O882" s="36"/>
      <c r="P882" s="30"/>
      <c r="Q882" s="34" t="str">
        <f t="shared" si="87"/>
        <v/>
      </c>
      <c r="R882" s="39"/>
      <c r="S882" s="32"/>
      <c r="T882" s="4" t="s">
        <v>0</v>
      </c>
      <c r="U882" s="25" t="str">
        <f t="shared" si="84"/>
        <v/>
      </c>
    </row>
    <row r="883" spans="1:21" x14ac:dyDescent="0.15">
      <c r="A883">
        <f t="shared" si="88"/>
        <v>874</v>
      </c>
      <c r="B883" s="29"/>
      <c r="C883" s="30"/>
      <c r="D883" s="30"/>
      <c r="E883" s="30"/>
      <c r="F883" s="30"/>
      <c r="G883" s="2">
        <f t="shared" si="83"/>
        <v>0</v>
      </c>
      <c r="H883" s="30"/>
      <c r="I883" s="30"/>
      <c r="J883" s="30"/>
      <c r="K883" s="33" t="str">
        <f t="shared" si="85"/>
        <v/>
      </c>
      <c r="L883" s="30"/>
      <c r="M883" s="33" t="str">
        <f t="shared" si="86"/>
        <v/>
      </c>
      <c r="N883" s="36"/>
      <c r="O883" s="36"/>
      <c r="P883" s="30"/>
      <c r="Q883" s="34" t="str">
        <f t="shared" si="87"/>
        <v/>
      </c>
      <c r="R883" s="39"/>
      <c r="S883" s="32"/>
      <c r="T883" s="4" t="s">
        <v>0</v>
      </c>
      <c r="U883" s="25" t="str">
        <f t="shared" si="84"/>
        <v/>
      </c>
    </row>
    <row r="884" spans="1:21" x14ac:dyDescent="0.15">
      <c r="A884">
        <f t="shared" si="88"/>
        <v>875</v>
      </c>
      <c r="B884" s="29"/>
      <c r="C884" s="30"/>
      <c r="D884" s="30"/>
      <c r="E884" s="30"/>
      <c r="F884" s="30"/>
      <c r="G884" s="2">
        <f t="shared" si="83"/>
        <v>0</v>
      </c>
      <c r="H884" s="30"/>
      <c r="I884" s="30"/>
      <c r="J884" s="30"/>
      <c r="K884" s="33" t="str">
        <f t="shared" si="85"/>
        <v/>
      </c>
      <c r="L884" s="30"/>
      <c r="M884" s="33" t="str">
        <f t="shared" si="86"/>
        <v/>
      </c>
      <c r="N884" s="36"/>
      <c r="O884" s="36"/>
      <c r="P884" s="30"/>
      <c r="Q884" s="34" t="str">
        <f t="shared" si="87"/>
        <v/>
      </c>
      <c r="R884" s="39"/>
      <c r="S884" s="32"/>
      <c r="T884" s="4" t="s">
        <v>0</v>
      </c>
      <c r="U884" s="25" t="str">
        <f t="shared" si="84"/>
        <v/>
      </c>
    </row>
    <row r="885" spans="1:21" x14ac:dyDescent="0.15">
      <c r="A885">
        <f t="shared" si="88"/>
        <v>876</v>
      </c>
      <c r="B885" s="29"/>
      <c r="C885" s="30"/>
      <c r="D885" s="30"/>
      <c r="E885" s="30"/>
      <c r="F885" s="30"/>
      <c r="G885" s="2">
        <f t="shared" ref="G885:G948" si="89">LENB(E885)+LENB(F885)</f>
        <v>0</v>
      </c>
      <c r="H885" s="30"/>
      <c r="I885" s="30"/>
      <c r="J885" s="30"/>
      <c r="K885" s="33" t="str">
        <f t="shared" si="85"/>
        <v/>
      </c>
      <c r="L885" s="30"/>
      <c r="M885" s="33" t="str">
        <f t="shared" si="86"/>
        <v/>
      </c>
      <c r="N885" s="36"/>
      <c r="O885" s="36"/>
      <c r="P885" s="30"/>
      <c r="Q885" s="34" t="str">
        <f t="shared" si="87"/>
        <v/>
      </c>
      <c r="R885" s="39"/>
      <c r="S885" s="32"/>
      <c r="T885" s="4" t="s">
        <v>0</v>
      </c>
      <c r="U885" s="25" t="str">
        <f t="shared" ref="U885:U948" si="90">IF(B885="●","あわせて同日付の適用終了通知書もご提出ください","")</f>
        <v/>
      </c>
    </row>
    <row r="886" spans="1:21" x14ac:dyDescent="0.15">
      <c r="A886">
        <f t="shared" si="88"/>
        <v>877</v>
      </c>
      <c r="B886" s="29"/>
      <c r="C886" s="30"/>
      <c r="D886" s="30"/>
      <c r="E886" s="30"/>
      <c r="F886" s="30"/>
      <c r="G886" s="2">
        <f t="shared" si="89"/>
        <v>0</v>
      </c>
      <c r="H886" s="30"/>
      <c r="I886" s="30"/>
      <c r="J886" s="30"/>
      <c r="K886" s="33" t="str">
        <f t="shared" si="85"/>
        <v/>
      </c>
      <c r="L886" s="30"/>
      <c r="M886" s="33" t="str">
        <f t="shared" si="86"/>
        <v/>
      </c>
      <c r="N886" s="36"/>
      <c r="O886" s="36"/>
      <c r="P886" s="30"/>
      <c r="Q886" s="34" t="str">
        <f t="shared" si="87"/>
        <v/>
      </c>
      <c r="R886" s="39"/>
      <c r="S886" s="32"/>
      <c r="T886" s="4" t="s">
        <v>0</v>
      </c>
      <c r="U886" s="25" t="str">
        <f t="shared" si="90"/>
        <v/>
      </c>
    </row>
    <row r="887" spans="1:21" x14ac:dyDescent="0.15">
      <c r="A887">
        <f t="shared" si="88"/>
        <v>878</v>
      </c>
      <c r="B887" s="29"/>
      <c r="C887" s="30"/>
      <c r="D887" s="30"/>
      <c r="E887" s="30"/>
      <c r="F887" s="30"/>
      <c r="G887" s="2">
        <f t="shared" si="89"/>
        <v>0</v>
      </c>
      <c r="H887" s="30"/>
      <c r="I887" s="30"/>
      <c r="J887" s="30"/>
      <c r="K887" s="33" t="str">
        <f t="shared" si="85"/>
        <v/>
      </c>
      <c r="L887" s="30"/>
      <c r="M887" s="33" t="str">
        <f t="shared" si="86"/>
        <v/>
      </c>
      <c r="N887" s="36"/>
      <c r="O887" s="36"/>
      <c r="P887" s="30"/>
      <c r="Q887" s="34" t="str">
        <f t="shared" si="87"/>
        <v/>
      </c>
      <c r="R887" s="39"/>
      <c r="S887" s="32"/>
      <c r="T887" s="4" t="s">
        <v>0</v>
      </c>
      <c r="U887" s="25" t="str">
        <f t="shared" si="90"/>
        <v/>
      </c>
    </row>
    <row r="888" spans="1:21" x14ac:dyDescent="0.15">
      <c r="A888">
        <f t="shared" si="88"/>
        <v>879</v>
      </c>
      <c r="B888" s="29"/>
      <c r="C888" s="30"/>
      <c r="D888" s="30"/>
      <c r="E888" s="30"/>
      <c r="F888" s="30"/>
      <c r="G888" s="2">
        <f t="shared" si="89"/>
        <v>0</v>
      </c>
      <c r="H888" s="30"/>
      <c r="I888" s="30"/>
      <c r="J888" s="30"/>
      <c r="K888" s="33" t="str">
        <f t="shared" si="85"/>
        <v/>
      </c>
      <c r="L888" s="30"/>
      <c r="M888" s="33" t="str">
        <f t="shared" si="86"/>
        <v/>
      </c>
      <c r="N888" s="36"/>
      <c r="O888" s="36"/>
      <c r="P888" s="30"/>
      <c r="Q888" s="34" t="str">
        <f t="shared" si="87"/>
        <v/>
      </c>
      <c r="R888" s="39"/>
      <c r="S888" s="32"/>
      <c r="T888" s="4" t="s">
        <v>0</v>
      </c>
      <c r="U888" s="25" t="str">
        <f t="shared" si="90"/>
        <v/>
      </c>
    </row>
    <row r="889" spans="1:21" x14ac:dyDescent="0.15">
      <c r="A889">
        <f t="shared" si="88"/>
        <v>880</v>
      </c>
      <c r="B889" s="29"/>
      <c r="C889" s="30"/>
      <c r="D889" s="30"/>
      <c r="E889" s="30"/>
      <c r="F889" s="30"/>
      <c r="G889" s="2">
        <f t="shared" si="89"/>
        <v>0</v>
      </c>
      <c r="H889" s="30"/>
      <c r="I889" s="30"/>
      <c r="J889" s="30"/>
      <c r="K889" s="33" t="str">
        <f t="shared" si="85"/>
        <v/>
      </c>
      <c r="L889" s="30"/>
      <c r="M889" s="33" t="str">
        <f t="shared" si="86"/>
        <v/>
      </c>
      <c r="N889" s="36"/>
      <c r="O889" s="36"/>
      <c r="P889" s="30"/>
      <c r="Q889" s="34" t="str">
        <f t="shared" si="87"/>
        <v/>
      </c>
      <c r="R889" s="39"/>
      <c r="S889" s="32"/>
      <c r="T889" s="4" t="s">
        <v>0</v>
      </c>
      <c r="U889" s="25" t="str">
        <f t="shared" si="90"/>
        <v/>
      </c>
    </row>
    <row r="890" spans="1:21" x14ac:dyDescent="0.15">
      <c r="A890">
        <f t="shared" si="88"/>
        <v>881</v>
      </c>
      <c r="B890" s="29"/>
      <c r="C890" s="30"/>
      <c r="D890" s="30"/>
      <c r="E890" s="30"/>
      <c r="F890" s="30"/>
      <c r="G890" s="2">
        <f t="shared" si="89"/>
        <v>0</v>
      </c>
      <c r="H890" s="30"/>
      <c r="I890" s="30"/>
      <c r="J890" s="30"/>
      <c r="K890" s="33" t="str">
        <f t="shared" si="85"/>
        <v/>
      </c>
      <c r="L890" s="30"/>
      <c r="M890" s="33" t="str">
        <f t="shared" si="86"/>
        <v/>
      </c>
      <c r="N890" s="36"/>
      <c r="O890" s="36"/>
      <c r="P890" s="30"/>
      <c r="Q890" s="34" t="str">
        <f t="shared" si="87"/>
        <v/>
      </c>
      <c r="R890" s="39"/>
      <c r="S890" s="32"/>
      <c r="T890" s="4" t="s">
        <v>0</v>
      </c>
      <c r="U890" s="25" t="str">
        <f t="shared" si="90"/>
        <v/>
      </c>
    </row>
    <row r="891" spans="1:21" x14ac:dyDescent="0.15">
      <c r="A891">
        <f t="shared" si="88"/>
        <v>882</v>
      </c>
      <c r="B891" s="29"/>
      <c r="C891" s="30"/>
      <c r="D891" s="30"/>
      <c r="E891" s="30"/>
      <c r="F891" s="30"/>
      <c r="G891" s="2">
        <f t="shared" si="89"/>
        <v>0</v>
      </c>
      <c r="H891" s="30"/>
      <c r="I891" s="30"/>
      <c r="J891" s="30"/>
      <c r="K891" s="33" t="str">
        <f t="shared" si="85"/>
        <v/>
      </c>
      <c r="L891" s="30"/>
      <c r="M891" s="33" t="str">
        <f t="shared" si="86"/>
        <v/>
      </c>
      <c r="N891" s="36"/>
      <c r="O891" s="36"/>
      <c r="P891" s="30"/>
      <c r="Q891" s="34" t="str">
        <f t="shared" si="87"/>
        <v/>
      </c>
      <c r="R891" s="39"/>
      <c r="S891" s="32"/>
      <c r="T891" s="4" t="s">
        <v>0</v>
      </c>
      <c r="U891" s="25" t="str">
        <f t="shared" si="90"/>
        <v/>
      </c>
    </row>
    <row r="892" spans="1:21" x14ac:dyDescent="0.15">
      <c r="A892">
        <f t="shared" si="88"/>
        <v>883</v>
      </c>
      <c r="B892" s="29"/>
      <c r="C892" s="30"/>
      <c r="D892" s="30"/>
      <c r="E892" s="30"/>
      <c r="F892" s="30"/>
      <c r="G892" s="2">
        <f t="shared" si="89"/>
        <v>0</v>
      </c>
      <c r="H892" s="30"/>
      <c r="I892" s="30"/>
      <c r="J892" s="30"/>
      <c r="K892" s="33" t="str">
        <f t="shared" si="85"/>
        <v/>
      </c>
      <c r="L892" s="30"/>
      <c r="M892" s="33" t="str">
        <f t="shared" si="86"/>
        <v/>
      </c>
      <c r="N892" s="36"/>
      <c r="O892" s="36"/>
      <c r="P892" s="30"/>
      <c r="Q892" s="34" t="str">
        <f t="shared" si="87"/>
        <v/>
      </c>
      <c r="R892" s="39"/>
      <c r="S892" s="32"/>
      <c r="T892" s="4" t="s">
        <v>0</v>
      </c>
      <c r="U892" s="25" t="str">
        <f t="shared" si="90"/>
        <v/>
      </c>
    </row>
    <row r="893" spans="1:21" x14ac:dyDescent="0.15">
      <c r="A893">
        <f t="shared" si="88"/>
        <v>884</v>
      </c>
      <c r="B893" s="29"/>
      <c r="C893" s="30"/>
      <c r="D893" s="30"/>
      <c r="E893" s="30"/>
      <c r="F893" s="30"/>
      <c r="G893" s="2">
        <f t="shared" si="89"/>
        <v>0</v>
      </c>
      <c r="H893" s="30"/>
      <c r="I893" s="30"/>
      <c r="J893" s="30"/>
      <c r="K893" s="33" t="str">
        <f t="shared" si="85"/>
        <v/>
      </c>
      <c r="L893" s="30"/>
      <c r="M893" s="33" t="str">
        <f t="shared" si="86"/>
        <v/>
      </c>
      <c r="N893" s="36"/>
      <c r="O893" s="36"/>
      <c r="P893" s="30"/>
      <c r="Q893" s="34" t="str">
        <f t="shared" si="87"/>
        <v/>
      </c>
      <c r="R893" s="39"/>
      <c r="S893" s="32"/>
      <c r="T893" s="4" t="s">
        <v>0</v>
      </c>
      <c r="U893" s="25" t="str">
        <f t="shared" si="90"/>
        <v/>
      </c>
    </row>
    <row r="894" spans="1:21" x14ac:dyDescent="0.15">
      <c r="A894">
        <f t="shared" si="88"/>
        <v>885</v>
      </c>
      <c r="B894" s="29"/>
      <c r="C894" s="30"/>
      <c r="D894" s="30"/>
      <c r="E894" s="30"/>
      <c r="F894" s="30"/>
      <c r="G894" s="2">
        <f t="shared" si="89"/>
        <v>0</v>
      </c>
      <c r="H894" s="30"/>
      <c r="I894" s="30"/>
      <c r="J894" s="30"/>
      <c r="K894" s="33" t="str">
        <f t="shared" si="85"/>
        <v/>
      </c>
      <c r="L894" s="30"/>
      <c r="M894" s="33" t="str">
        <f t="shared" si="86"/>
        <v/>
      </c>
      <c r="N894" s="36"/>
      <c r="O894" s="36"/>
      <c r="P894" s="30"/>
      <c r="Q894" s="34" t="str">
        <f t="shared" si="87"/>
        <v/>
      </c>
      <c r="R894" s="39"/>
      <c r="S894" s="32"/>
      <c r="T894" s="4" t="s">
        <v>0</v>
      </c>
      <c r="U894" s="25" t="str">
        <f t="shared" si="90"/>
        <v/>
      </c>
    </row>
    <row r="895" spans="1:21" x14ac:dyDescent="0.15">
      <c r="A895">
        <f t="shared" si="88"/>
        <v>886</v>
      </c>
      <c r="B895" s="29"/>
      <c r="C895" s="30"/>
      <c r="D895" s="30"/>
      <c r="E895" s="30"/>
      <c r="F895" s="30"/>
      <c r="G895" s="2">
        <f t="shared" si="89"/>
        <v>0</v>
      </c>
      <c r="H895" s="30"/>
      <c r="I895" s="30"/>
      <c r="J895" s="30"/>
      <c r="K895" s="33" t="str">
        <f t="shared" si="85"/>
        <v/>
      </c>
      <c r="L895" s="30"/>
      <c r="M895" s="33" t="str">
        <f t="shared" si="86"/>
        <v/>
      </c>
      <c r="N895" s="36"/>
      <c r="O895" s="36"/>
      <c r="P895" s="30"/>
      <c r="Q895" s="34" t="str">
        <f t="shared" si="87"/>
        <v/>
      </c>
      <c r="R895" s="39"/>
      <c r="S895" s="32"/>
      <c r="T895" s="4" t="s">
        <v>0</v>
      </c>
      <c r="U895" s="25" t="str">
        <f t="shared" si="90"/>
        <v/>
      </c>
    </row>
    <row r="896" spans="1:21" x14ac:dyDescent="0.15">
      <c r="A896">
        <f t="shared" si="88"/>
        <v>887</v>
      </c>
      <c r="B896" s="29"/>
      <c r="C896" s="30"/>
      <c r="D896" s="30"/>
      <c r="E896" s="30"/>
      <c r="F896" s="30"/>
      <c r="G896" s="2">
        <f t="shared" si="89"/>
        <v>0</v>
      </c>
      <c r="H896" s="30"/>
      <c r="I896" s="30"/>
      <c r="J896" s="30"/>
      <c r="K896" s="33" t="str">
        <f t="shared" si="85"/>
        <v/>
      </c>
      <c r="L896" s="30"/>
      <c r="M896" s="33" t="str">
        <f t="shared" si="86"/>
        <v/>
      </c>
      <c r="N896" s="36"/>
      <c r="O896" s="36"/>
      <c r="P896" s="30"/>
      <c r="Q896" s="34" t="str">
        <f t="shared" si="87"/>
        <v/>
      </c>
      <c r="R896" s="39"/>
      <c r="S896" s="32"/>
      <c r="T896" s="4" t="s">
        <v>0</v>
      </c>
      <c r="U896" s="25" t="str">
        <f t="shared" si="90"/>
        <v/>
      </c>
    </row>
    <row r="897" spans="1:21" x14ac:dyDescent="0.15">
      <c r="A897">
        <f t="shared" si="88"/>
        <v>888</v>
      </c>
      <c r="B897" s="29"/>
      <c r="C897" s="30"/>
      <c r="D897" s="30"/>
      <c r="E897" s="30"/>
      <c r="F897" s="30"/>
      <c r="G897" s="2">
        <f t="shared" si="89"/>
        <v>0</v>
      </c>
      <c r="H897" s="30"/>
      <c r="I897" s="30"/>
      <c r="J897" s="30"/>
      <c r="K897" s="33" t="str">
        <f t="shared" si="85"/>
        <v/>
      </c>
      <c r="L897" s="30"/>
      <c r="M897" s="33" t="str">
        <f t="shared" si="86"/>
        <v/>
      </c>
      <c r="N897" s="36"/>
      <c r="O897" s="36"/>
      <c r="P897" s="30"/>
      <c r="Q897" s="34" t="str">
        <f t="shared" si="87"/>
        <v/>
      </c>
      <c r="R897" s="39"/>
      <c r="S897" s="32"/>
      <c r="T897" s="4" t="s">
        <v>0</v>
      </c>
      <c r="U897" s="25" t="str">
        <f t="shared" si="90"/>
        <v/>
      </c>
    </row>
    <row r="898" spans="1:21" x14ac:dyDescent="0.15">
      <c r="A898">
        <f t="shared" si="88"/>
        <v>889</v>
      </c>
      <c r="B898" s="29"/>
      <c r="C898" s="30"/>
      <c r="D898" s="30"/>
      <c r="E898" s="30"/>
      <c r="F898" s="30"/>
      <c r="G898" s="2">
        <f t="shared" si="89"/>
        <v>0</v>
      </c>
      <c r="H898" s="30"/>
      <c r="I898" s="30"/>
      <c r="J898" s="30"/>
      <c r="K898" s="33" t="str">
        <f t="shared" si="85"/>
        <v/>
      </c>
      <c r="L898" s="30"/>
      <c r="M898" s="33" t="str">
        <f t="shared" si="86"/>
        <v/>
      </c>
      <c r="N898" s="36"/>
      <c r="O898" s="36"/>
      <c r="P898" s="30"/>
      <c r="Q898" s="34" t="str">
        <f t="shared" si="87"/>
        <v/>
      </c>
      <c r="R898" s="39"/>
      <c r="S898" s="32"/>
      <c r="T898" s="4" t="s">
        <v>0</v>
      </c>
      <c r="U898" s="25" t="str">
        <f t="shared" si="90"/>
        <v/>
      </c>
    </row>
    <row r="899" spans="1:21" x14ac:dyDescent="0.15">
      <c r="A899">
        <f t="shared" si="88"/>
        <v>890</v>
      </c>
      <c r="B899" s="29"/>
      <c r="C899" s="30"/>
      <c r="D899" s="30"/>
      <c r="E899" s="30"/>
      <c r="F899" s="30"/>
      <c r="G899" s="2">
        <f t="shared" si="89"/>
        <v>0</v>
      </c>
      <c r="H899" s="30"/>
      <c r="I899" s="30"/>
      <c r="J899" s="30"/>
      <c r="K899" s="33" t="str">
        <f t="shared" si="85"/>
        <v/>
      </c>
      <c r="L899" s="30"/>
      <c r="M899" s="33" t="str">
        <f t="shared" si="86"/>
        <v/>
      </c>
      <c r="N899" s="36"/>
      <c r="O899" s="36"/>
      <c r="P899" s="30"/>
      <c r="Q899" s="34" t="str">
        <f t="shared" si="87"/>
        <v/>
      </c>
      <c r="R899" s="39"/>
      <c r="S899" s="32"/>
      <c r="T899" s="4" t="s">
        <v>0</v>
      </c>
      <c r="U899" s="25" t="str">
        <f t="shared" si="90"/>
        <v/>
      </c>
    </row>
    <row r="900" spans="1:21" x14ac:dyDescent="0.15">
      <c r="A900">
        <f t="shared" si="88"/>
        <v>891</v>
      </c>
      <c r="B900" s="29"/>
      <c r="C900" s="30"/>
      <c r="D900" s="30"/>
      <c r="E900" s="30"/>
      <c r="F900" s="30"/>
      <c r="G900" s="2">
        <f t="shared" si="89"/>
        <v>0</v>
      </c>
      <c r="H900" s="30"/>
      <c r="I900" s="30"/>
      <c r="J900" s="30"/>
      <c r="K900" s="33" t="str">
        <f t="shared" si="85"/>
        <v/>
      </c>
      <c r="L900" s="30"/>
      <c r="M900" s="33" t="str">
        <f t="shared" si="86"/>
        <v/>
      </c>
      <c r="N900" s="36"/>
      <c r="O900" s="36"/>
      <c r="P900" s="30"/>
      <c r="Q900" s="34" t="str">
        <f t="shared" si="87"/>
        <v/>
      </c>
      <c r="R900" s="39"/>
      <c r="S900" s="32"/>
      <c r="T900" s="4" t="s">
        <v>0</v>
      </c>
      <c r="U900" s="25" t="str">
        <f t="shared" si="90"/>
        <v/>
      </c>
    </row>
    <row r="901" spans="1:21" x14ac:dyDescent="0.15">
      <c r="A901">
        <f t="shared" si="88"/>
        <v>892</v>
      </c>
      <c r="B901" s="29"/>
      <c r="C901" s="30"/>
      <c r="D901" s="30"/>
      <c r="E901" s="30"/>
      <c r="F901" s="30"/>
      <c r="G901" s="2">
        <f t="shared" si="89"/>
        <v>0</v>
      </c>
      <c r="H901" s="30"/>
      <c r="I901" s="30"/>
      <c r="J901" s="30"/>
      <c r="K901" s="33" t="str">
        <f t="shared" si="85"/>
        <v/>
      </c>
      <c r="L901" s="30"/>
      <c r="M901" s="33" t="str">
        <f t="shared" si="86"/>
        <v/>
      </c>
      <c r="N901" s="36"/>
      <c r="O901" s="36"/>
      <c r="P901" s="30"/>
      <c r="Q901" s="34" t="str">
        <f t="shared" si="87"/>
        <v/>
      </c>
      <c r="R901" s="39"/>
      <c r="S901" s="32"/>
      <c r="T901" s="4" t="s">
        <v>0</v>
      </c>
      <c r="U901" s="25" t="str">
        <f t="shared" si="90"/>
        <v/>
      </c>
    </row>
    <row r="902" spans="1:21" x14ac:dyDescent="0.15">
      <c r="A902">
        <f t="shared" si="88"/>
        <v>893</v>
      </c>
      <c r="B902" s="29"/>
      <c r="C902" s="30"/>
      <c r="D902" s="30"/>
      <c r="E902" s="30"/>
      <c r="F902" s="30"/>
      <c r="G902" s="2">
        <f t="shared" si="89"/>
        <v>0</v>
      </c>
      <c r="H902" s="30"/>
      <c r="I902" s="30"/>
      <c r="J902" s="30"/>
      <c r="K902" s="33" t="str">
        <f t="shared" si="85"/>
        <v/>
      </c>
      <c r="L902" s="30"/>
      <c r="M902" s="33" t="str">
        <f t="shared" si="86"/>
        <v/>
      </c>
      <c r="N902" s="36"/>
      <c r="O902" s="36"/>
      <c r="P902" s="30"/>
      <c r="Q902" s="34" t="str">
        <f t="shared" si="87"/>
        <v/>
      </c>
      <c r="R902" s="39"/>
      <c r="S902" s="32"/>
      <c r="T902" s="4" t="s">
        <v>0</v>
      </c>
      <c r="U902" s="25" t="str">
        <f t="shared" si="90"/>
        <v/>
      </c>
    </row>
    <row r="903" spans="1:21" x14ac:dyDescent="0.15">
      <c r="A903">
        <f t="shared" si="88"/>
        <v>894</v>
      </c>
      <c r="B903" s="29"/>
      <c r="C903" s="30"/>
      <c r="D903" s="30"/>
      <c r="E903" s="30"/>
      <c r="F903" s="30"/>
      <c r="G903" s="2">
        <f t="shared" si="89"/>
        <v>0</v>
      </c>
      <c r="H903" s="30"/>
      <c r="I903" s="30"/>
      <c r="J903" s="30"/>
      <c r="K903" s="33" t="str">
        <f t="shared" si="85"/>
        <v/>
      </c>
      <c r="L903" s="30"/>
      <c r="M903" s="33" t="str">
        <f t="shared" si="86"/>
        <v/>
      </c>
      <c r="N903" s="36"/>
      <c r="O903" s="36"/>
      <c r="P903" s="30"/>
      <c r="Q903" s="34" t="str">
        <f t="shared" si="87"/>
        <v/>
      </c>
      <c r="R903" s="39"/>
      <c r="S903" s="32"/>
      <c r="T903" s="4" t="s">
        <v>0</v>
      </c>
      <c r="U903" s="25" t="str">
        <f t="shared" si="90"/>
        <v/>
      </c>
    </row>
    <row r="904" spans="1:21" x14ac:dyDescent="0.15">
      <c r="A904">
        <f t="shared" si="88"/>
        <v>895</v>
      </c>
      <c r="B904" s="29"/>
      <c r="C904" s="30"/>
      <c r="D904" s="30"/>
      <c r="E904" s="30"/>
      <c r="F904" s="30"/>
      <c r="G904" s="2">
        <f t="shared" si="89"/>
        <v>0</v>
      </c>
      <c r="H904" s="30"/>
      <c r="I904" s="30"/>
      <c r="J904" s="30"/>
      <c r="K904" s="33" t="str">
        <f t="shared" si="85"/>
        <v/>
      </c>
      <c r="L904" s="30"/>
      <c r="M904" s="33" t="str">
        <f t="shared" si="86"/>
        <v/>
      </c>
      <c r="N904" s="36"/>
      <c r="O904" s="36"/>
      <c r="P904" s="30"/>
      <c r="Q904" s="34" t="str">
        <f t="shared" si="87"/>
        <v/>
      </c>
      <c r="R904" s="39"/>
      <c r="S904" s="32"/>
      <c r="T904" s="4" t="s">
        <v>0</v>
      </c>
      <c r="U904" s="25" t="str">
        <f t="shared" si="90"/>
        <v/>
      </c>
    </row>
    <row r="905" spans="1:21" x14ac:dyDescent="0.15">
      <c r="A905">
        <f t="shared" si="88"/>
        <v>896</v>
      </c>
      <c r="B905" s="29"/>
      <c r="C905" s="30"/>
      <c r="D905" s="30"/>
      <c r="E905" s="30"/>
      <c r="F905" s="30"/>
      <c r="G905" s="2">
        <f t="shared" si="89"/>
        <v>0</v>
      </c>
      <c r="H905" s="30"/>
      <c r="I905" s="30"/>
      <c r="J905" s="30"/>
      <c r="K905" s="33" t="str">
        <f t="shared" si="85"/>
        <v/>
      </c>
      <c r="L905" s="30"/>
      <c r="M905" s="33" t="str">
        <f t="shared" si="86"/>
        <v/>
      </c>
      <c r="N905" s="36"/>
      <c r="O905" s="36"/>
      <c r="P905" s="30"/>
      <c r="Q905" s="34" t="str">
        <f t="shared" si="87"/>
        <v/>
      </c>
      <c r="R905" s="39"/>
      <c r="S905" s="32"/>
      <c r="T905" s="4" t="s">
        <v>0</v>
      </c>
      <c r="U905" s="25" t="str">
        <f t="shared" si="90"/>
        <v/>
      </c>
    </row>
    <row r="906" spans="1:21" x14ac:dyDescent="0.15">
      <c r="A906">
        <f t="shared" si="88"/>
        <v>897</v>
      </c>
      <c r="B906" s="29"/>
      <c r="C906" s="30"/>
      <c r="D906" s="30"/>
      <c r="E906" s="30"/>
      <c r="F906" s="30"/>
      <c r="G906" s="2">
        <f t="shared" si="89"/>
        <v>0</v>
      </c>
      <c r="H906" s="30"/>
      <c r="I906" s="30"/>
      <c r="J906" s="30"/>
      <c r="K906" s="33" t="str">
        <f t="shared" si="85"/>
        <v/>
      </c>
      <c r="L906" s="30"/>
      <c r="M906" s="33" t="str">
        <f t="shared" si="86"/>
        <v/>
      </c>
      <c r="N906" s="36"/>
      <c r="O906" s="36"/>
      <c r="P906" s="30"/>
      <c r="Q906" s="34" t="str">
        <f t="shared" si="87"/>
        <v/>
      </c>
      <c r="R906" s="39"/>
      <c r="S906" s="32"/>
      <c r="T906" s="4" t="s">
        <v>0</v>
      </c>
      <c r="U906" s="25" t="str">
        <f t="shared" si="90"/>
        <v/>
      </c>
    </row>
    <row r="907" spans="1:21" x14ac:dyDescent="0.15">
      <c r="A907">
        <f t="shared" si="88"/>
        <v>898</v>
      </c>
      <c r="B907" s="29"/>
      <c r="C907" s="30"/>
      <c r="D907" s="30"/>
      <c r="E907" s="30"/>
      <c r="F907" s="30"/>
      <c r="G907" s="2">
        <f t="shared" si="89"/>
        <v>0</v>
      </c>
      <c r="H907" s="30"/>
      <c r="I907" s="30"/>
      <c r="J907" s="30"/>
      <c r="K907" s="33" t="str">
        <f t="shared" ref="K907:K970" si="91">IF(J907=5,"男",IF(J907=6,"女",""))</f>
        <v/>
      </c>
      <c r="L907" s="30"/>
      <c r="M907" s="33" t="str">
        <f t="shared" ref="M907:M970" si="92">IF(L907=3,"大正",(IF(L907=5,"昭和",IF(L907=7,"平成",IF(L907=2,"令和",IF(L907=8,"西暦20",IF(L907=9,"西暦19","")))))))</f>
        <v/>
      </c>
      <c r="N907" s="36"/>
      <c r="O907" s="36"/>
      <c r="P907" s="30"/>
      <c r="Q907" s="34" t="str">
        <f t="shared" ref="Q907:Q970" si="93">IF(P907=3,"大正",(IF(P907=5,"昭和",IF(P907=7,"平成",IF(P907=2,"令和",IF(P907=8,"西暦20",IF(P907=9,"西暦19","")))))))</f>
        <v/>
      </c>
      <c r="R907" s="39"/>
      <c r="S907" s="32"/>
      <c r="T907" s="4" t="s">
        <v>0</v>
      </c>
      <c r="U907" s="25" t="str">
        <f t="shared" si="90"/>
        <v/>
      </c>
    </row>
    <row r="908" spans="1:21" x14ac:dyDescent="0.15">
      <c r="A908">
        <f t="shared" si="88"/>
        <v>899</v>
      </c>
      <c r="B908" s="29"/>
      <c r="C908" s="30"/>
      <c r="D908" s="30"/>
      <c r="E908" s="30"/>
      <c r="F908" s="30"/>
      <c r="G908" s="2">
        <f t="shared" si="89"/>
        <v>0</v>
      </c>
      <c r="H908" s="30"/>
      <c r="I908" s="30"/>
      <c r="J908" s="30"/>
      <c r="K908" s="33" t="str">
        <f t="shared" si="91"/>
        <v/>
      </c>
      <c r="L908" s="30"/>
      <c r="M908" s="33" t="str">
        <f t="shared" si="92"/>
        <v/>
      </c>
      <c r="N908" s="36"/>
      <c r="O908" s="36"/>
      <c r="P908" s="30"/>
      <c r="Q908" s="34" t="str">
        <f t="shared" si="93"/>
        <v/>
      </c>
      <c r="R908" s="39"/>
      <c r="S908" s="32"/>
      <c r="T908" s="4" t="s">
        <v>0</v>
      </c>
      <c r="U908" s="25" t="str">
        <f t="shared" si="90"/>
        <v/>
      </c>
    </row>
    <row r="909" spans="1:21" x14ac:dyDescent="0.15">
      <c r="A909">
        <f t="shared" si="88"/>
        <v>900</v>
      </c>
      <c r="B909" s="29"/>
      <c r="C909" s="30"/>
      <c r="D909" s="30"/>
      <c r="E909" s="30"/>
      <c r="F909" s="30"/>
      <c r="G909" s="2">
        <f t="shared" si="89"/>
        <v>0</v>
      </c>
      <c r="H909" s="30"/>
      <c r="I909" s="30"/>
      <c r="J909" s="30"/>
      <c r="K909" s="33" t="str">
        <f t="shared" si="91"/>
        <v/>
      </c>
      <c r="L909" s="30"/>
      <c r="M909" s="33" t="str">
        <f t="shared" si="92"/>
        <v/>
      </c>
      <c r="N909" s="36"/>
      <c r="O909" s="36"/>
      <c r="P909" s="30"/>
      <c r="Q909" s="34" t="str">
        <f t="shared" si="93"/>
        <v/>
      </c>
      <c r="R909" s="39"/>
      <c r="S909" s="32"/>
      <c r="T909" s="4" t="s">
        <v>0</v>
      </c>
      <c r="U909" s="25" t="str">
        <f t="shared" si="90"/>
        <v/>
      </c>
    </row>
    <row r="910" spans="1:21" x14ac:dyDescent="0.15">
      <c r="A910">
        <f t="shared" si="88"/>
        <v>901</v>
      </c>
      <c r="B910" s="29"/>
      <c r="C910" s="30"/>
      <c r="D910" s="30"/>
      <c r="E910" s="30"/>
      <c r="F910" s="30"/>
      <c r="G910" s="2">
        <f t="shared" si="89"/>
        <v>0</v>
      </c>
      <c r="H910" s="30"/>
      <c r="I910" s="30"/>
      <c r="J910" s="30"/>
      <c r="K910" s="33" t="str">
        <f t="shared" si="91"/>
        <v/>
      </c>
      <c r="L910" s="30"/>
      <c r="M910" s="33" t="str">
        <f t="shared" si="92"/>
        <v/>
      </c>
      <c r="N910" s="36"/>
      <c r="O910" s="36"/>
      <c r="P910" s="30"/>
      <c r="Q910" s="34" t="str">
        <f t="shared" si="93"/>
        <v/>
      </c>
      <c r="R910" s="39"/>
      <c r="S910" s="32"/>
      <c r="T910" s="4" t="s">
        <v>0</v>
      </c>
      <c r="U910" s="25" t="str">
        <f t="shared" si="90"/>
        <v/>
      </c>
    </row>
    <row r="911" spans="1:21" x14ac:dyDescent="0.15">
      <c r="A911">
        <f t="shared" si="88"/>
        <v>902</v>
      </c>
      <c r="B911" s="29"/>
      <c r="C911" s="30"/>
      <c r="D911" s="30"/>
      <c r="E911" s="30"/>
      <c r="F911" s="30"/>
      <c r="G911" s="2">
        <f t="shared" si="89"/>
        <v>0</v>
      </c>
      <c r="H911" s="30"/>
      <c r="I911" s="30"/>
      <c r="J911" s="30"/>
      <c r="K911" s="33" t="str">
        <f t="shared" si="91"/>
        <v/>
      </c>
      <c r="L911" s="30"/>
      <c r="M911" s="33" t="str">
        <f t="shared" si="92"/>
        <v/>
      </c>
      <c r="N911" s="36"/>
      <c r="O911" s="36"/>
      <c r="P911" s="30"/>
      <c r="Q911" s="34" t="str">
        <f t="shared" si="93"/>
        <v/>
      </c>
      <c r="R911" s="39"/>
      <c r="S911" s="32"/>
      <c r="T911" s="4" t="s">
        <v>0</v>
      </c>
      <c r="U911" s="25" t="str">
        <f t="shared" si="90"/>
        <v/>
      </c>
    </row>
    <row r="912" spans="1:21" x14ac:dyDescent="0.15">
      <c r="A912">
        <f t="shared" si="88"/>
        <v>903</v>
      </c>
      <c r="B912" s="29"/>
      <c r="C912" s="30"/>
      <c r="D912" s="30"/>
      <c r="E912" s="30"/>
      <c r="F912" s="30"/>
      <c r="G912" s="2">
        <f t="shared" si="89"/>
        <v>0</v>
      </c>
      <c r="H912" s="30"/>
      <c r="I912" s="30"/>
      <c r="J912" s="30"/>
      <c r="K912" s="33" t="str">
        <f t="shared" si="91"/>
        <v/>
      </c>
      <c r="L912" s="30"/>
      <c r="M912" s="33" t="str">
        <f t="shared" si="92"/>
        <v/>
      </c>
      <c r="N912" s="36"/>
      <c r="O912" s="36"/>
      <c r="P912" s="30"/>
      <c r="Q912" s="34" t="str">
        <f t="shared" si="93"/>
        <v/>
      </c>
      <c r="R912" s="39"/>
      <c r="S912" s="32"/>
      <c r="T912" s="4" t="s">
        <v>0</v>
      </c>
      <c r="U912" s="25" t="str">
        <f t="shared" si="90"/>
        <v/>
      </c>
    </row>
    <row r="913" spans="1:21" x14ac:dyDescent="0.15">
      <c r="A913">
        <f t="shared" si="88"/>
        <v>904</v>
      </c>
      <c r="B913" s="29"/>
      <c r="C913" s="30"/>
      <c r="D913" s="30"/>
      <c r="E913" s="30"/>
      <c r="F913" s="30"/>
      <c r="G913" s="2">
        <f t="shared" si="89"/>
        <v>0</v>
      </c>
      <c r="H913" s="30"/>
      <c r="I913" s="30"/>
      <c r="J913" s="30"/>
      <c r="K913" s="33" t="str">
        <f t="shared" si="91"/>
        <v/>
      </c>
      <c r="L913" s="30"/>
      <c r="M913" s="33" t="str">
        <f t="shared" si="92"/>
        <v/>
      </c>
      <c r="N913" s="36"/>
      <c r="O913" s="36"/>
      <c r="P913" s="30"/>
      <c r="Q913" s="34" t="str">
        <f t="shared" si="93"/>
        <v/>
      </c>
      <c r="R913" s="39"/>
      <c r="S913" s="32"/>
      <c r="T913" s="4" t="s">
        <v>0</v>
      </c>
      <c r="U913" s="25" t="str">
        <f t="shared" si="90"/>
        <v/>
      </c>
    </row>
    <row r="914" spans="1:21" x14ac:dyDescent="0.15">
      <c r="A914">
        <f t="shared" si="88"/>
        <v>905</v>
      </c>
      <c r="B914" s="29"/>
      <c r="C914" s="30"/>
      <c r="D914" s="30"/>
      <c r="E914" s="30"/>
      <c r="F914" s="30"/>
      <c r="G914" s="2">
        <f t="shared" si="89"/>
        <v>0</v>
      </c>
      <c r="H914" s="30"/>
      <c r="I914" s="30"/>
      <c r="J914" s="30"/>
      <c r="K914" s="33" t="str">
        <f t="shared" si="91"/>
        <v/>
      </c>
      <c r="L914" s="30"/>
      <c r="M914" s="33" t="str">
        <f t="shared" si="92"/>
        <v/>
      </c>
      <c r="N914" s="36"/>
      <c r="O914" s="36"/>
      <c r="P914" s="30"/>
      <c r="Q914" s="34" t="str">
        <f t="shared" si="93"/>
        <v/>
      </c>
      <c r="R914" s="39"/>
      <c r="S914" s="32"/>
      <c r="T914" s="4" t="s">
        <v>0</v>
      </c>
      <c r="U914" s="25" t="str">
        <f t="shared" si="90"/>
        <v/>
      </c>
    </row>
    <row r="915" spans="1:21" x14ac:dyDescent="0.15">
      <c r="A915">
        <f t="shared" si="88"/>
        <v>906</v>
      </c>
      <c r="B915" s="29"/>
      <c r="C915" s="30"/>
      <c r="D915" s="30"/>
      <c r="E915" s="30"/>
      <c r="F915" s="30"/>
      <c r="G915" s="2">
        <f t="shared" si="89"/>
        <v>0</v>
      </c>
      <c r="H915" s="30"/>
      <c r="I915" s="30"/>
      <c r="J915" s="30"/>
      <c r="K915" s="33" t="str">
        <f t="shared" si="91"/>
        <v/>
      </c>
      <c r="L915" s="30"/>
      <c r="M915" s="33" t="str">
        <f t="shared" si="92"/>
        <v/>
      </c>
      <c r="N915" s="36"/>
      <c r="O915" s="36"/>
      <c r="P915" s="30"/>
      <c r="Q915" s="34" t="str">
        <f t="shared" si="93"/>
        <v/>
      </c>
      <c r="R915" s="39"/>
      <c r="S915" s="32"/>
      <c r="T915" s="4" t="s">
        <v>0</v>
      </c>
      <c r="U915" s="25" t="str">
        <f t="shared" si="90"/>
        <v/>
      </c>
    </row>
    <row r="916" spans="1:21" x14ac:dyDescent="0.15">
      <c r="A916">
        <f t="shared" ref="A916:A979" si="94">A915+1</f>
        <v>907</v>
      </c>
      <c r="B916" s="29"/>
      <c r="C916" s="30"/>
      <c r="D916" s="30"/>
      <c r="E916" s="30"/>
      <c r="F916" s="30"/>
      <c r="G916" s="2">
        <f t="shared" si="89"/>
        <v>0</v>
      </c>
      <c r="H916" s="30"/>
      <c r="I916" s="30"/>
      <c r="J916" s="30"/>
      <c r="K916" s="33" t="str">
        <f t="shared" si="91"/>
        <v/>
      </c>
      <c r="L916" s="30"/>
      <c r="M916" s="33" t="str">
        <f t="shared" si="92"/>
        <v/>
      </c>
      <c r="N916" s="36"/>
      <c r="O916" s="36"/>
      <c r="P916" s="30"/>
      <c r="Q916" s="34" t="str">
        <f t="shared" si="93"/>
        <v/>
      </c>
      <c r="R916" s="39"/>
      <c r="S916" s="32"/>
      <c r="T916" s="4" t="s">
        <v>0</v>
      </c>
      <c r="U916" s="25" t="str">
        <f t="shared" si="90"/>
        <v/>
      </c>
    </row>
    <row r="917" spans="1:21" x14ac:dyDescent="0.15">
      <c r="A917">
        <f t="shared" si="94"/>
        <v>908</v>
      </c>
      <c r="B917" s="29"/>
      <c r="C917" s="30"/>
      <c r="D917" s="30"/>
      <c r="E917" s="30"/>
      <c r="F917" s="30"/>
      <c r="G917" s="2">
        <f t="shared" si="89"/>
        <v>0</v>
      </c>
      <c r="H917" s="30"/>
      <c r="I917" s="30"/>
      <c r="J917" s="30"/>
      <c r="K917" s="33" t="str">
        <f t="shared" si="91"/>
        <v/>
      </c>
      <c r="L917" s="30"/>
      <c r="M917" s="33" t="str">
        <f t="shared" si="92"/>
        <v/>
      </c>
      <c r="N917" s="36"/>
      <c r="O917" s="36"/>
      <c r="P917" s="30"/>
      <c r="Q917" s="34" t="str">
        <f t="shared" si="93"/>
        <v/>
      </c>
      <c r="R917" s="39"/>
      <c r="S917" s="32"/>
      <c r="T917" s="4" t="s">
        <v>0</v>
      </c>
      <c r="U917" s="25" t="str">
        <f t="shared" si="90"/>
        <v/>
      </c>
    </row>
    <row r="918" spans="1:21" x14ac:dyDescent="0.15">
      <c r="A918">
        <f t="shared" si="94"/>
        <v>909</v>
      </c>
      <c r="B918" s="29"/>
      <c r="C918" s="30"/>
      <c r="D918" s="30"/>
      <c r="E918" s="30"/>
      <c r="F918" s="30"/>
      <c r="G918" s="2">
        <f t="shared" si="89"/>
        <v>0</v>
      </c>
      <c r="H918" s="30"/>
      <c r="I918" s="30"/>
      <c r="J918" s="30"/>
      <c r="K918" s="33" t="str">
        <f t="shared" si="91"/>
        <v/>
      </c>
      <c r="L918" s="30"/>
      <c r="M918" s="33" t="str">
        <f t="shared" si="92"/>
        <v/>
      </c>
      <c r="N918" s="36"/>
      <c r="O918" s="36"/>
      <c r="P918" s="30"/>
      <c r="Q918" s="34" t="str">
        <f t="shared" si="93"/>
        <v/>
      </c>
      <c r="R918" s="39"/>
      <c r="S918" s="32"/>
      <c r="T918" s="4" t="s">
        <v>0</v>
      </c>
      <c r="U918" s="25" t="str">
        <f t="shared" si="90"/>
        <v/>
      </c>
    </row>
    <row r="919" spans="1:21" x14ac:dyDescent="0.15">
      <c r="A919">
        <f t="shared" si="94"/>
        <v>910</v>
      </c>
      <c r="B919" s="29"/>
      <c r="C919" s="30"/>
      <c r="D919" s="30"/>
      <c r="E919" s="30"/>
      <c r="F919" s="30"/>
      <c r="G919" s="2">
        <f t="shared" si="89"/>
        <v>0</v>
      </c>
      <c r="H919" s="30"/>
      <c r="I919" s="30"/>
      <c r="J919" s="30"/>
      <c r="K919" s="33" t="str">
        <f t="shared" si="91"/>
        <v/>
      </c>
      <c r="L919" s="30"/>
      <c r="M919" s="33" t="str">
        <f t="shared" si="92"/>
        <v/>
      </c>
      <c r="N919" s="36"/>
      <c r="O919" s="36"/>
      <c r="P919" s="30"/>
      <c r="Q919" s="34" t="str">
        <f t="shared" si="93"/>
        <v/>
      </c>
      <c r="R919" s="39"/>
      <c r="S919" s="32"/>
      <c r="T919" s="4" t="s">
        <v>0</v>
      </c>
      <c r="U919" s="25" t="str">
        <f t="shared" si="90"/>
        <v/>
      </c>
    </row>
    <row r="920" spans="1:21" x14ac:dyDescent="0.15">
      <c r="A920">
        <f t="shared" si="94"/>
        <v>911</v>
      </c>
      <c r="B920" s="29"/>
      <c r="C920" s="30"/>
      <c r="D920" s="30"/>
      <c r="E920" s="30"/>
      <c r="F920" s="30"/>
      <c r="G920" s="2">
        <f t="shared" si="89"/>
        <v>0</v>
      </c>
      <c r="H920" s="30"/>
      <c r="I920" s="30"/>
      <c r="J920" s="30"/>
      <c r="K920" s="33" t="str">
        <f t="shared" si="91"/>
        <v/>
      </c>
      <c r="L920" s="30"/>
      <c r="M920" s="33" t="str">
        <f t="shared" si="92"/>
        <v/>
      </c>
      <c r="N920" s="36"/>
      <c r="O920" s="36"/>
      <c r="P920" s="30"/>
      <c r="Q920" s="34" t="str">
        <f t="shared" si="93"/>
        <v/>
      </c>
      <c r="R920" s="39"/>
      <c r="S920" s="32"/>
      <c r="T920" s="4" t="s">
        <v>0</v>
      </c>
      <c r="U920" s="25" t="str">
        <f t="shared" si="90"/>
        <v/>
      </c>
    </row>
    <row r="921" spans="1:21" x14ac:dyDescent="0.15">
      <c r="A921">
        <f t="shared" si="94"/>
        <v>912</v>
      </c>
      <c r="B921" s="29"/>
      <c r="C921" s="30"/>
      <c r="D921" s="30"/>
      <c r="E921" s="30"/>
      <c r="F921" s="30"/>
      <c r="G921" s="2">
        <f t="shared" si="89"/>
        <v>0</v>
      </c>
      <c r="H921" s="30"/>
      <c r="I921" s="30"/>
      <c r="J921" s="30"/>
      <c r="K921" s="33" t="str">
        <f t="shared" si="91"/>
        <v/>
      </c>
      <c r="L921" s="30"/>
      <c r="M921" s="33" t="str">
        <f t="shared" si="92"/>
        <v/>
      </c>
      <c r="N921" s="36"/>
      <c r="O921" s="36"/>
      <c r="P921" s="30"/>
      <c r="Q921" s="34" t="str">
        <f t="shared" si="93"/>
        <v/>
      </c>
      <c r="R921" s="39"/>
      <c r="S921" s="32"/>
      <c r="T921" s="4" t="s">
        <v>0</v>
      </c>
      <c r="U921" s="25" t="str">
        <f t="shared" si="90"/>
        <v/>
      </c>
    </row>
    <row r="922" spans="1:21" x14ac:dyDescent="0.15">
      <c r="A922">
        <f t="shared" si="94"/>
        <v>913</v>
      </c>
      <c r="B922" s="29"/>
      <c r="C922" s="30"/>
      <c r="D922" s="30"/>
      <c r="E922" s="30"/>
      <c r="F922" s="30"/>
      <c r="G922" s="2">
        <f t="shared" si="89"/>
        <v>0</v>
      </c>
      <c r="H922" s="30"/>
      <c r="I922" s="30"/>
      <c r="J922" s="30"/>
      <c r="K922" s="33" t="str">
        <f t="shared" si="91"/>
        <v/>
      </c>
      <c r="L922" s="30"/>
      <c r="M922" s="33" t="str">
        <f t="shared" si="92"/>
        <v/>
      </c>
      <c r="N922" s="36"/>
      <c r="O922" s="36"/>
      <c r="P922" s="30"/>
      <c r="Q922" s="34" t="str">
        <f t="shared" si="93"/>
        <v/>
      </c>
      <c r="R922" s="39"/>
      <c r="S922" s="32"/>
      <c r="T922" s="4" t="s">
        <v>0</v>
      </c>
      <c r="U922" s="25" t="str">
        <f t="shared" si="90"/>
        <v/>
      </c>
    </row>
    <row r="923" spans="1:21" x14ac:dyDescent="0.15">
      <c r="A923">
        <f t="shared" si="94"/>
        <v>914</v>
      </c>
      <c r="B923" s="29"/>
      <c r="C923" s="30"/>
      <c r="D923" s="30"/>
      <c r="E923" s="30"/>
      <c r="F923" s="30"/>
      <c r="G923" s="2">
        <f t="shared" si="89"/>
        <v>0</v>
      </c>
      <c r="H923" s="30"/>
      <c r="I923" s="30"/>
      <c r="J923" s="30"/>
      <c r="K923" s="33" t="str">
        <f t="shared" si="91"/>
        <v/>
      </c>
      <c r="L923" s="30"/>
      <c r="M923" s="33" t="str">
        <f t="shared" si="92"/>
        <v/>
      </c>
      <c r="N923" s="36"/>
      <c r="O923" s="36"/>
      <c r="P923" s="30"/>
      <c r="Q923" s="34" t="str">
        <f t="shared" si="93"/>
        <v/>
      </c>
      <c r="R923" s="39"/>
      <c r="S923" s="32"/>
      <c r="T923" s="4" t="s">
        <v>0</v>
      </c>
      <c r="U923" s="25" t="str">
        <f t="shared" si="90"/>
        <v/>
      </c>
    </row>
    <row r="924" spans="1:21" x14ac:dyDescent="0.15">
      <c r="A924">
        <f t="shared" si="94"/>
        <v>915</v>
      </c>
      <c r="B924" s="29"/>
      <c r="C924" s="30"/>
      <c r="D924" s="30"/>
      <c r="E924" s="30"/>
      <c r="F924" s="30"/>
      <c r="G924" s="2">
        <f t="shared" si="89"/>
        <v>0</v>
      </c>
      <c r="H924" s="30"/>
      <c r="I924" s="30"/>
      <c r="J924" s="30"/>
      <c r="K924" s="33" t="str">
        <f t="shared" si="91"/>
        <v/>
      </c>
      <c r="L924" s="30"/>
      <c r="M924" s="33" t="str">
        <f t="shared" si="92"/>
        <v/>
      </c>
      <c r="N924" s="36"/>
      <c r="O924" s="36"/>
      <c r="P924" s="30"/>
      <c r="Q924" s="34" t="str">
        <f t="shared" si="93"/>
        <v/>
      </c>
      <c r="R924" s="39"/>
      <c r="S924" s="32"/>
      <c r="T924" s="4" t="s">
        <v>0</v>
      </c>
      <c r="U924" s="25" t="str">
        <f t="shared" si="90"/>
        <v/>
      </c>
    </row>
    <row r="925" spans="1:21" x14ac:dyDescent="0.15">
      <c r="A925">
        <f t="shared" si="94"/>
        <v>916</v>
      </c>
      <c r="B925" s="29"/>
      <c r="C925" s="30"/>
      <c r="D925" s="30"/>
      <c r="E925" s="30"/>
      <c r="F925" s="30"/>
      <c r="G925" s="2">
        <f t="shared" si="89"/>
        <v>0</v>
      </c>
      <c r="H925" s="30"/>
      <c r="I925" s="30"/>
      <c r="J925" s="30"/>
      <c r="K925" s="33" t="str">
        <f t="shared" si="91"/>
        <v/>
      </c>
      <c r="L925" s="30"/>
      <c r="M925" s="33" t="str">
        <f t="shared" si="92"/>
        <v/>
      </c>
      <c r="N925" s="36"/>
      <c r="O925" s="36"/>
      <c r="P925" s="30"/>
      <c r="Q925" s="34" t="str">
        <f t="shared" si="93"/>
        <v/>
      </c>
      <c r="R925" s="39"/>
      <c r="S925" s="32"/>
      <c r="T925" s="4" t="s">
        <v>0</v>
      </c>
      <c r="U925" s="25" t="str">
        <f t="shared" si="90"/>
        <v/>
      </c>
    </row>
    <row r="926" spans="1:21" x14ac:dyDescent="0.15">
      <c r="A926">
        <f t="shared" si="94"/>
        <v>917</v>
      </c>
      <c r="B926" s="29"/>
      <c r="C926" s="30"/>
      <c r="D926" s="30"/>
      <c r="E926" s="30"/>
      <c r="F926" s="30"/>
      <c r="G926" s="2">
        <f t="shared" si="89"/>
        <v>0</v>
      </c>
      <c r="H926" s="30"/>
      <c r="I926" s="30"/>
      <c r="J926" s="30"/>
      <c r="K926" s="33" t="str">
        <f t="shared" si="91"/>
        <v/>
      </c>
      <c r="L926" s="30"/>
      <c r="M926" s="33" t="str">
        <f t="shared" si="92"/>
        <v/>
      </c>
      <c r="N926" s="36"/>
      <c r="O926" s="36"/>
      <c r="P926" s="30"/>
      <c r="Q926" s="34" t="str">
        <f t="shared" si="93"/>
        <v/>
      </c>
      <c r="R926" s="39"/>
      <c r="S926" s="32"/>
      <c r="T926" s="4" t="s">
        <v>0</v>
      </c>
      <c r="U926" s="25" t="str">
        <f t="shared" si="90"/>
        <v/>
      </c>
    </row>
    <row r="927" spans="1:21" x14ac:dyDescent="0.15">
      <c r="A927">
        <f t="shared" si="94"/>
        <v>918</v>
      </c>
      <c r="B927" s="29"/>
      <c r="C927" s="30"/>
      <c r="D927" s="30"/>
      <c r="E927" s="30"/>
      <c r="F927" s="30"/>
      <c r="G927" s="2">
        <f t="shared" si="89"/>
        <v>0</v>
      </c>
      <c r="H927" s="30"/>
      <c r="I927" s="30"/>
      <c r="J927" s="30"/>
      <c r="K927" s="33" t="str">
        <f t="shared" si="91"/>
        <v/>
      </c>
      <c r="L927" s="30"/>
      <c r="M927" s="33" t="str">
        <f t="shared" si="92"/>
        <v/>
      </c>
      <c r="N927" s="36"/>
      <c r="O927" s="36"/>
      <c r="P927" s="30"/>
      <c r="Q927" s="34" t="str">
        <f t="shared" si="93"/>
        <v/>
      </c>
      <c r="R927" s="39"/>
      <c r="S927" s="32"/>
      <c r="T927" s="4" t="s">
        <v>0</v>
      </c>
      <c r="U927" s="25" t="str">
        <f t="shared" si="90"/>
        <v/>
      </c>
    </row>
    <row r="928" spans="1:21" x14ac:dyDescent="0.15">
      <c r="A928">
        <f t="shared" si="94"/>
        <v>919</v>
      </c>
      <c r="B928" s="29"/>
      <c r="C928" s="30"/>
      <c r="D928" s="30"/>
      <c r="E928" s="30"/>
      <c r="F928" s="30"/>
      <c r="G928" s="2">
        <f t="shared" si="89"/>
        <v>0</v>
      </c>
      <c r="H928" s="30"/>
      <c r="I928" s="30"/>
      <c r="J928" s="30"/>
      <c r="K928" s="33" t="str">
        <f t="shared" si="91"/>
        <v/>
      </c>
      <c r="L928" s="30"/>
      <c r="M928" s="33" t="str">
        <f t="shared" si="92"/>
        <v/>
      </c>
      <c r="N928" s="36"/>
      <c r="O928" s="36"/>
      <c r="P928" s="30"/>
      <c r="Q928" s="34" t="str">
        <f t="shared" si="93"/>
        <v/>
      </c>
      <c r="R928" s="39"/>
      <c r="S928" s="32"/>
      <c r="T928" s="4" t="s">
        <v>0</v>
      </c>
      <c r="U928" s="25" t="str">
        <f t="shared" si="90"/>
        <v/>
      </c>
    </row>
    <row r="929" spans="1:21" x14ac:dyDescent="0.15">
      <c r="A929">
        <f t="shared" si="94"/>
        <v>920</v>
      </c>
      <c r="B929" s="29"/>
      <c r="C929" s="30"/>
      <c r="D929" s="30"/>
      <c r="E929" s="30"/>
      <c r="F929" s="30"/>
      <c r="G929" s="2">
        <f t="shared" si="89"/>
        <v>0</v>
      </c>
      <c r="H929" s="30"/>
      <c r="I929" s="30"/>
      <c r="J929" s="30"/>
      <c r="K929" s="33" t="str">
        <f t="shared" si="91"/>
        <v/>
      </c>
      <c r="L929" s="30"/>
      <c r="M929" s="33" t="str">
        <f t="shared" si="92"/>
        <v/>
      </c>
      <c r="N929" s="36"/>
      <c r="O929" s="36"/>
      <c r="P929" s="30"/>
      <c r="Q929" s="34" t="str">
        <f t="shared" si="93"/>
        <v/>
      </c>
      <c r="R929" s="39"/>
      <c r="S929" s="32"/>
      <c r="T929" s="4" t="s">
        <v>0</v>
      </c>
      <c r="U929" s="25" t="str">
        <f t="shared" si="90"/>
        <v/>
      </c>
    </row>
    <row r="930" spans="1:21" x14ac:dyDescent="0.15">
      <c r="A930">
        <f t="shared" si="94"/>
        <v>921</v>
      </c>
      <c r="B930" s="29"/>
      <c r="C930" s="30"/>
      <c r="D930" s="30"/>
      <c r="E930" s="30"/>
      <c r="F930" s="30"/>
      <c r="G930" s="2">
        <f t="shared" si="89"/>
        <v>0</v>
      </c>
      <c r="H930" s="30"/>
      <c r="I930" s="30"/>
      <c r="J930" s="30"/>
      <c r="K930" s="33" t="str">
        <f t="shared" si="91"/>
        <v/>
      </c>
      <c r="L930" s="30"/>
      <c r="M930" s="33" t="str">
        <f t="shared" si="92"/>
        <v/>
      </c>
      <c r="N930" s="36"/>
      <c r="O930" s="36"/>
      <c r="P930" s="30"/>
      <c r="Q930" s="34" t="str">
        <f t="shared" si="93"/>
        <v/>
      </c>
      <c r="R930" s="39"/>
      <c r="S930" s="32"/>
      <c r="T930" s="4" t="s">
        <v>0</v>
      </c>
      <c r="U930" s="25" t="str">
        <f t="shared" si="90"/>
        <v/>
      </c>
    </row>
    <row r="931" spans="1:21" x14ac:dyDescent="0.15">
      <c r="A931">
        <f t="shared" si="94"/>
        <v>922</v>
      </c>
      <c r="B931" s="29"/>
      <c r="C931" s="30"/>
      <c r="D931" s="30"/>
      <c r="E931" s="30"/>
      <c r="F931" s="30"/>
      <c r="G931" s="2">
        <f t="shared" si="89"/>
        <v>0</v>
      </c>
      <c r="H931" s="30"/>
      <c r="I931" s="30"/>
      <c r="J931" s="30"/>
      <c r="K931" s="33" t="str">
        <f t="shared" si="91"/>
        <v/>
      </c>
      <c r="L931" s="30"/>
      <c r="M931" s="33" t="str">
        <f t="shared" si="92"/>
        <v/>
      </c>
      <c r="N931" s="36"/>
      <c r="O931" s="36"/>
      <c r="P931" s="30"/>
      <c r="Q931" s="34" t="str">
        <f t="shared" si="93"/>
        <v/>
      </c>
      <c r="R931" s="39"/>
      <c r="S931" s="32"/>
      <c r="T931" s="4" t="s">
        <v>0</v>
      </c>
      <c r="U931" s="25" t="str">
        <f t="shared" si="90"/>
        <v/>
      </c>
    </row>
    <row r="932" spans="1:21" x14ac:dyDescent="0.15">
      <c r="A932">
        <f t="shared" si="94"/>
        <v>923</v>
      </c>
      <c r="B932" s="29"/>
      <c r="C932" s="30"/>
      <c r="D932" s="30"/>
      <c r="E932" s="30"/>
      <c r="F932" s="30"/>
      <c r="G932" s="2">
        <f t="shared" si="89"/>
        <v>0</v>
      </c>
      <c r="H932" s="30"/>
      <c r="I932" s="30"/>
      <c r="J932" s="30"/>
      <c r="K932" s="33" t="str">
        <f t="shared" si="91"/>
        <v/>
      </c>
      <c r="L932" s="30"/>
      <c r="M932" s="33" t="str">
        <f t="shared" si="92"/>
        <v/>
      </c>
      <c r="N932" s="36"/>
      <c r="O932" s="36"/>
      <c r="P932" s="30"/>
      <c r="Q932" s="34" t="str">
        <f t="shared" si="93"/>
        <v/>
      </c>
      <c r="R932" s="39"/>
      <c r="S932" s="32"/>
      <c r="T932" s="4" t="s">
        <v>0</v>
      </c>
      <c r="U932" s="25" t="str">
        <f t="shared" si="90"/>
        <v/>
      </c>
    </row>
    <row r="933" spans="1:21" x14ac:dyDescent="0.15">
      <c r="A933">
        <f t="shared" si="94"/>
        <v>924</v>
      </c>
      <c r="B933" s="29"/>
      <c r="C933" s="30"/>
      <c r="D933" s="30"/>
      <c r="E933" s="30"/>
      <c r="F933" s="30"/>
      <c r="G933" s="2">
        <f t="shared" si="89"/>
        <v>0</v>
      </c>
      <c r="H933" s="30"/>
      <c r="I933" s="30"/>
      <c r="J933" s="30"/>
      <c r="K933" s="33" t="str">
        <f t="shared" si="91"/>
        <v/>
      </c>
      <c r="L933" s="30"/>
      <c r="M933" s="33" t="str">
        <f t="shared" si="92"/>
        <v/>
      </c>
      <c r="N933" s="36"/>
      <c r="O933" s="36"/>
      <c r="P933" s="30"/>
      <c r="Q933" s="34" t="str">
        <f t="shared" si="93"/>
        <v/>
      </c>
      <c r="R933" s="39"/>
      <c r="S933" s="32"/>
      <c r="T933" s="4" t="s">
        <v>0</v>
      </c>
      <c r="U933" s="25" t="str">
        <f t="shared" si="90"/>
        <v/>
      </c>
    </row>
    <row r="934" spans="1:21" x14ac:dyDescent="0.15">
      <c r="A934">
        <f t="shared" si="94"/>
        <v>925</v>
      </c>
      <c r="B934" s="29"/>
      <c r="C934" s="30"/>
      <c r="D934" s="30"/>
      <c r="E934" s="30"/>
      <c r="F934" s="30"/>
      <c r="G934" s="2">
        <f t="shared" si="89"/>
        <v>0</v>
      </c>
      <c r="H934" s="30"/>
      <c r="I934" s="30"/>
      <c r="J934" s="30"/>
      <c r="K934" s="33" t="str">
        <f t="shared" si="91"/>
        <v/>
      </c>
      <c r="L934" s="30"/>
      <c r="M934" s="33" t="str">
        <f t="shared" si="92"/>
        <v/>
      </c>
      <c r="N934" s="36"/>
      <c r="O934" s="36"/>
      <c r="P934" s="30"/>
      <c r="Q934" s="34" t="str">
        <f t="shared" si="93"/>
        <v/>
      </c>
      <c r="R934" s="39"/>
      <c r="S934" s="32"/>
      <c r="T934" s="4" t="s">
        <v>0</v>
      </c>
      <c r="U934" s="25" t="str">
        <f t="shared" si="90"/>
        <v/>
      </c>
    </row>
    <row r="935" spans="1:21" x14ac:dyDescent="0.15">
      <c r="A935">
        <f t="shared" si="94"/>
        <v>926</v>
      </c>
      <c r="B935" s="29"/>
      <c r="C935" s="30"/>
      <c r="D935" s="30"/>
      <c r="E935" s="30"/>
      <c r="F935" s="30"/>
      <c r="G935" s="2">
        <f t="shared" si="89"/>
        <v>0</v>
      </c>
      <c r="H935" s="30"/>
      <c r="I935" s="30"/>
      <c r="J935" s="30"/>
      <c r="K935" s="33" t="str">
        <f t="shared" si="91"/>
        <v/>
      </c>
      <c r="L935" s="30"/>
      <c r="M935" s="33" t="str">
        <f t="shared" si="92"/>
        <v/>
      </c>
      <c r="N935" s="36"/>
      <c r="O935" s="36"/>
      <c r="P935" s="30"/>
      <c r="Q935" s="34" t="str">
        <f t="shared" si="93"/>
        <v/>
      </c>
      <c r="R935" s="39"/>
      <c r="S935" s="32"/>
      <c r="T935" s="4" t="s">
        <v>0</v>
      </c>
      <c r="U935" s="25" t="str">
        <f t="shared" si="90"/>
        <v/>
      </c>
    </row>
    <row r="936" spans="1:21" x14ac:dyDescent="0.15">
      <c r="A936">
        <f t="shared" si="94"/>
        <v>927</v>
      </c>
      <c r="B936" s="29"/>
      <c r="C936" s="30"/>
      <c r="D936" s="30"/>
      <c r="E936" s="30"/>
      <c r="F936" s="30"/>
      <c r="G936" s="2">
        <f t="shared" si="89"/>
        <v>0</v>
      </c>
      <c r="H936" s="30"/>
      <c r="I936" s="30"/>
      <c r="J936" s="30"/>
      <c r="K936" s="33" t="str">
        <f t="shared" si="91"/>
        <v/>
      </c>
      <c r="L936" s="30"/>
      <c r="M936" s="33" t="str">
        <f t="shared" si="92"/>
        <v/>
      </c>
      <c r="N936" s="36"/>
      <c r="O936" s="36"/>
      <c r="P936" s="30"/>
      <c r="Q936" s="34" t="str">
        <f t="shared" si="93"/>
        <v/>
      </c>
      <c r="R936" s="39"/>
      <c r="S936" s="32"/>
      <c r="T936" s="4" t="s">
        <v>0</v>
      </c>
      <c r="U936" s="25" t="str">
        <f t="shared" si="90"/>
        <v/>
      </c>
    </row>
    <row r="937" spans="1:21" x14ac:dyDescent="0.15">
      <c r="A937">
        <f t="shared" si="94"/>
        <v>928</v>
      </c>
      <c r="B937" s="29"/>
      <c r="C937" s="30"/>
      <c r="D937" s="30"/>
      <c r="E937" s="30"/>
      <c r="F937" s="30"/>
      <c r="G937" s="2">
        <f t="shared" si="89"/>
        <v>0</v>
      </c>
      <c r="H937" s="30"/>
      <c r="I937" s="30"/>
      <c r="J937" s="30"/>
      <c r="K937" s="33" t="str">
        <f t="shared" si="91"/>
        <v/>
      </c>
      <c r="L937" s="30"/>
      <c r="M937" s="33" t="str">
        <f t="shared" si="92"/>
        <v/>
      </c>
      <c r="N937" s="36"/>
      <c r="O937" s="36"/>
      <c r="P937" s="30"/>
      <c r="Q937" s="34" t="str">
        <f t="shared" si="93"/>
        <v/>
      </c>
      <c r="R937" s="39"/>
      <c r="S937" s="32"/>
      <c r="T937" s="4" t="s">
        <v>0</v>
      </c>
      <c r="U937" s="25" t="str">
        <f t="shared" si="90"/>
        <v/>
      </c>
    </row>
    <row r="938" spans="1:21" x14ac:dyDescent="0.15">
      <c r="A938">
        <f t="shared" si="94"/>
        <v>929</v>
      </c>
      <c r="B938" s="29"/>
      <c r="C938" s="30"/>
      <c r="D938" s="30"/>
      <c r="E938" s="30"/>
      <c r="F938" s="30"/>
      <c r="G938" s="2">
        <f t="shared" si="89"/>
        <v>0</v>
      </c>
      <c r="H938" s="30"/>
      <c r="I938" s="30"/>
      <c r="J938" s="30"/>
      <c r="K938" s="33" t="str">
        <f t="shared" si="91"/>
        <v/>
      </c>
      <c r="L938" s="30"/>
      <c r="M938" s="33" t="str">
        <f t="shared" si="92"/>
        <v/>
      </c>
      <c r="N938" s="36"/>
      <c r="O938" s="36"/>
      <c r="P938" s="30"/>
      <c r="Q938" s="34" t="str">
        <f t="shared" si="93"/>
        <v/>
      </c>
      <c r="R938" s="39"/>
      <c r="S938" s="32"/>
      <c r="T938" s="4" t="s">
        <v>0</v>
      </c>
      <c r="U938" s="25" t="str">
        <f t="shared" si="90"/>
        <v/>
      </c>
    </row>
    <row r="939" spans="1:21" x14ac:dyDescent="0.15">
      <c r="A939">
        <f t="shared" si="94"/>
        <v>930</v>
      </c>
      <c r="B939" s="29"/>
      <c r="C939" s="30"/>
      <c r="D939" s="30"/>
      <c r="E939" s="30"/>
      <c r="F939" s="30"/>
      <c r="G939" s="2">
        <f t="shared" si="89"/>
        <v>0</v>
      </c>
      <c r="H939" s="30"/>
      <c r="I939" s="30"/>
      <c r="J939" s="30"/>
      <c r="K939" s="33" t="str">
        <f t="shared" si="91"/>
        <v/>
      </c>
      <c r="L939" s="30"/>
      <c r="M939" s="33" t="str">
        <f t="shared" si="92"/>
        <v/>
      </c>
      <c r="N939" s="36"/>
      <c r="O939" s="36"/>
      <c r="P939" s="30"/>
      <c r="Q939" s="34" t="str">
        <f t="shared" si="93"/>
        <v/>
      </c>
      <c r="R939" s="39"/>
      <c r="S939" s="32"/>
      <c r="T939" s="4" t="s">
        <v>0</v>
      </c>
      <c r="U939" s="25" t="str">
        <f t="shared" si="90"/>
        <v/>
      </c>
    </row>
    <row r="940" spans="1:21" x14ac:dyDescent="0.15">
      <c r="A940">
        <f t="shared" si="94"/>
        <v>931</v>
      </c>
      <c r="B940" s="29"/>
      <c r="C940" s="30"/>
      <c r="D940" s="30"/>
      <c r="E940" s="30"/>
      <c r="F940" s="30"/>
      <c r="G940" s="2">
        <f t="shared" si="89"/>
        <v>0</v>
      </c>
      <c r="H940" s="30"/>
      <c r="I940" s="30"/>
      <c r="J940" s="30"/>
      <c r="K940" s="33" t="str">
        <f t="shared" si="91"/>
        <v/>
      </c>
      <c r="L940" s="30"/>
      <c r="M940" s="33" t="str">
        <f t="shared" si="92"/>
        <v/>
      </c>
      <c r="N940" s="36"/>
      <c r="O940" s="36"/>
      <c r="P940" s="30"/>
      <c r="Q940" s="34" t="str">
        <f t="shared" si="93"/>
        <v/>
      </c>
      <c r="R940" s="39"/>
      <c r="S940" s="32"/>
      <c r="T940" s="4" t="s">
        <v>0</v>
      </c>
      <c r="U940" s="25" t="str">
        <f t="shared" si="90"/>
        <v/>
      </c>
    </row>
    <row r="941" spans="1:21" x14ac:dyDescent="0.15">
      <c r="A941">
        <f t="shared" si="94"/>
        <v>932</v>
      </c>
      <c r="B941" s="29"/>
      <c r="C941" s="30"/>
      <c r="D941" s="30"/>
      <c r="E941" s="30"/>
      <c r="F941" s="30"/>
      <c r="G941" s="2">
        <f t="shared" si="89"/>
        <v>0</v>
      </c>
      <c r="H941" s="30"/>
      <c r="I941" s="30"/>
      <c r="J941" s="30"/>
      <c r="K941" s="33" t="str">
        <f t="shared" si="91"/>
        <v/>
      </c>
      <c r="L941" s="30"/>
      <c r="M941" s="33" t="str">
        <f t="shared" si="92"/>
        <v/>
      </c>
      <c r="N941" s="36"/>
      <c r="O941" s="36"/>
      <c r="P941" s="30"/>
      <c r="Q941" s="34" t="str">
        <f t="shared" si="93"/>
        <v/>
      </c>
      <c r="R941" s="39"/>
      <c r="S941" s="32"/>
      <c r="T941" s="4" t="s">
        <v>0</v>
      </c>
      <c r="U941" s="25" t="str">
        <f t="shared" si="90"/>
        <v/>
      </c>
    </row>
    <row r="942" spans="1:21" x14ac:dyDescent="0.15">
      <c r="A942">
        <f t="shared" si="94"/>
        <v>933</v>
      </c>
      <c r="B942" s="29"/>
      <c r="C942" s="30"/>
      <c r="D942" s="30"/>
      <c r="E942" s="30"/>
      <c r="F942" s="30"/>
      <c r="G942" s="2">
        <f t="shared" si="89"/>
        <v>0</v>
      </c>
      <c r="H942" s="30"/>
      <c r="I942" s="30"/>
      <c r="J942" s="30"/>
      <c r="K942" s="33" t="str">
        <f t="shared" si="91"/>
        <v/>
      </c>
      <c r="L942" s="30"/>
      <c r="M942" s="33" t="str">
        <f t="shared" si="92"/>
        <v/>
      </c>
      <c r="N942" s="36"/>
      <c r="O942" s="36"/>
      <c r="P942" s="30"/>
      <c r="Q942" s="34" t="str">
        <f t="shared" si="93"/>
        <v/>
      </c>
      <c r="R942" s="39"/>
      <c r="S942" s="32"/>
      <c r="T942" s="4" t="s">
        <v>0</v>
      </c>
      <c r="U942" s="25" t="str">
        <f t="shared" si="90"/>
        <v/>
      </c>
    </row>
    <row r="943" spans="1:21" x14ac:dyDescent="0.15">
      <c r="A943">
        <f t="shared" si="94"/>
        <v>934</v>
      </c>
      <c r="B943" s="29"/>
      <c r="C943" s="30"/>
      <c r="D943" s="30"/>
      <c r="E943" s="30"/>
      <c r="F943" s="30"/>
      <c r="G943" s="2">
        <f t="shared" si="89"/>
        <v>0</v>
      </c>
      <c r="H943" s="30"/>
      <c r="I943" s="30"/>
      <c r="J943" s="30"/>
      <c r="K943" s="33" t="str">
        <f t="shared" si="91"/>
        <v/>
      </c>
      <c r="L943" s="30"/>
      <c r="M943" s="33" t="str">
        <f t="shared" si="92"/>
        <v/>
      </c>
      <c r="N943" s="36"/>
      <c r="O943" s="36"/>
      <c r="P943" s="30"/>
      <c r="Q943" s="34" t="str">
        <f t="shared" si="93"/>
        <v/>
      </c>
      <c r="R943" s="39"/>
      <c r="S943" s="32"/>
      <c r="T943" s="4" t="s">
        <v>0</v>
      </c>
      <c r="U943" s="25" t="str">
        <f t="shared" si="90"/>
        <v/>
      </c>
    </row>
    <row r="944" spans="1:21" x14ac:dyDescent="0.15">
      <c r="A944">
        <f t="shared" si="94"/>
        <v>935</v>
      </c>
      <c r="B944" s="29"/>
      <c r="C944" s="30"/>
      <c r="D944" s="30"/>
      <c r="E944" s="30"/>
      <c r="F944" s="30"/>
      <c r="G944" s="2">
        <f t="shared" si="89"/>
        <v>0</v>
      </c>
      <c r="H944" s="30"/>
      <c r="I944" s="30"/>
      <c r="J944" s="30"/>
      <c r="K944" s="33" t="str">
        <f t="shared" si="91"/>
        <v/>
      </c>
      <c r="L944" s="30"/>
      <c r="M944" s="33" t="str">
        <f t="shared" si="92"/>
        <v/>
      </c>
      <c r="N944" s="36"/>
      <c r="O944" s="36"/>
      <c r="P944" s="30"/>
      <c r="Q944" s="34" t="str">
        <f t="shared" si="93"/>
        <v/>
      </c>
      <c r="R944" s="39"/>
      <c r="S944" s="32"/>
      <c r="T944" s="4" t="s">
        <v>0</v>
      </c>
      <c r="U944" s="25" t="str">
        <f t="shared" si="90"/>
        <v/>
      </c>
    </row>
    <row r="945" spans="1:21" x14ac:dyDescent="0.15">
      <c r="A945">
        <f t="shared" si="94"/>
        <v>936</v>
      </c>
      <c r="B945" s="29"/>
      <c r="C945" s="30"/>
      <c r="D945" s="30"/>
      <c r="E945" s="30"/>
      <c r="F945" s="30"/>
      <c r="G945" s="2">
        <f t="shared" si="89"/>
        <v>0</v>
      </c>
      <c r="H945" s="30"/>
      <c r="I945" s="30"/>
      <c r="J945" s="30"/>
      <c r="K945" s="33" t="str">
        <f t="shared" si="91"/>
        <v/>
      </c>
      <c r="L945" s="30"/>
      <c r="M945" s="33" t="str">
        <f t="shared" si="92"/>
        <v/>
      </c>
      <c r="N945" s="36"/>
      <c r="O945" s="36"/>
      <c r="P945" s="30"/>
      <c r="Q945" s="34" t="str">
        <f t="shared" si="93"/>
        <v/>
      </c>
      <c r="R945" s="39"/>
      <c r="S945" s="32"/>
      <c r="T945" s="4" t="s">
        <v>0</v>
      </c>
      <c r="U945" s="25" t="str">
        <f t="shared" si="90"/>
        <v/>
      </c>
    </row>
    <row r="946" spans="1:21" x14ac:dyDescent="0.15">
      <c r="A946">
        <f t="shared" si="94"/>
        <v>937</v>
      </c>
      <c r="B946" s="29"/>
      <c r="C946" s="30"/>
      <c r="D946" s="30"/>
      <c r="E946" s="30"/>
      <c r="F946" s="30"/>
      <c r="G946" s="2">
        <f t="shared" si="89"/>
        <v>0</v>
      </c>
      <c r="H946" s="30"/>
      <c r="I946" s="30"/>
      <c r="J946" s="30"/>
      <c r="K946" s="33" t="str">
        <f t="shared" si="91"/>
        <v/>
      </c>
      <c r="L946" s="30"/>
      <c r="M946" s="33" t="str">
        <f t="shared" si="92"/>
        <v/>
      </c>
      <c r="N946" s="36"/>
      <c r="O946" s="36"/>
      <c r="P946" s="30"/>
      <c r="Q946" s="34" t="str">
        <f t="shared" si="93"/>
        <v/>
      </c>
      <c r="R946" s="39"/>
      <c r="S946" s="32"/>
      <c r="T946" s="4" t="s">
        <v>0</v>
      </c>
      <c r="U946" s="25" t="str">
        <f t="shared" si="90"/>
        <v/>
      </c>
    </row>
    <row r="947" spans="1:21" x14ac:dyDescent="0.15">
      <c r="A947">
        <f t="shared" si="94"/>
        <v>938</v>
      </c>
      <c r="B947" s="29"/>
      <c r="C947" s="30"/>
      <c r="D947" s="30"/>
      <c r="E947" s="30"/>
      <c r="F947" s="30"/>
      <c r="G947" s="2">
        <f t="shared" si="89"/>
        <v>0</v>
      </c>
      <c r="H947" s="30"/>
      <c r="I947" s="30"/>
      <c r="J947" s="30"/>
      <c r="K947" s="33" t="str">
        <f t="shared" si="91"/>
        <v/>
      </c>
      <c r="L947" s="30"/>
      <c r="M947" s="33" t="str">
        <f t="shared" si="92"/>
        <v/>
      </c>
      <c r="N947" s="36"/>
      <c r="O947" s="36"/>
      <c r="P947" s="30"/>
      <c r="Q947" s="34" t="str">
        <f t="shared" si="93"/>
        <v/>
      </c>
      <c r="R947" s="39"/>
      <c r="S947" s="32"/>
      <c r="T947" s="4" t="s">
        <v>0</v>
      </c>
      <c r="U947" s="25" t="str">
        <f t="shared" si="90"/>
        <v/>
      </c>
    </row>
    <row r="948" spans="1:21" x14ac:dyDescent="0.15">
      <c r="A948">
        <f t="shared" si="94"/>
        <v>939</v>
      </c>
      <c r="B948" s="29"/>
      <c r="C948" s="30"/>
      <c r="D948" s="30"/>
      <c r="E948" s="30"/>
      <c r="F948" s="30"/>
      <c r="G948" s="2">
        <f t="shared" si="89"/>
        <v>0</v>
      </c>
      <c r="H948" s="30"/>
      <c r="I948" s="30"/>
      <c r="J948" s="30"/>
      <c r="K948" s="33" t="str">
        <f t="shared" si="91"/>
        <v/>
      </c>
      <c r="L948" s="30"/>
      <c r="M948" s="33" t="str">
        <f t="shared" si="92"/>
        <v/>
      </c>
      <c r="N948" s="36"/>
      <c r="O948" s="36"/>
      <c r="P948" s="30"/>
      <c r="Q948" s="34" t="str">
        <f t="shared" si="93"/>
        <v/>
      </c>
      <c r="R948" s="39"/>
      <c r="S948" s="32"/>
      <c r="T948" s="4" t="s">
        <v>0</v>
      </c>
      <c r="U948" s="25" t="str">
        <f t="shared" si="90"/>
        <v/>
      </c>
    </row>
    <row r="949" spans="1:21" x14ac:dyDescent="0.15">
      <c r="A949">
        <f t="shared" si="94"/>
        <v>940</v>
      </c>
      <c r="B949" s="29"/>
      <c r="C949" s="30"/>
      <c r="D949" s="30"/>
      <c r="E949" s="30"/>
      <c r="F949" s="30"/>
      <c r="G949" s="2">
        <f t="shared" ref="G949:G1009" si="95">LENB(E949)+LENB(F949)</f>
        <v>0</v>
      </c>
      <c r="H949" s="30"/>
      <c r="I949" s="30"/>
      <c r="J949" s="30"/>
      <c r="K949" s="33" t="str">
        <f t="shared" si="91"/>
        <v/>
      </c>
      <c r="L949" s="30"/>
      <c r="M949" s="33" t="str">
        <f t="shared" si="92"/>
        <v/>
      </c>
      <c r="N949" s="36"/>
      <c r="O949" s="36"/>
      <c r="P949" s="30"/>
      <c r="Q949" s="34" t="str">
        <f t="shared" si="93"/>
        <v/>
      </c>
      <c r="R949" s="39"/>
      <c r="S949" s="32"/>
      <c r="T949" s="4" t="s">
        <v>0</v>
      </c>
      <c r="U949" s="25" t="str">
        <f t="shared" ref="U949:U1009" si="96">IF(B949="●","あわせて同日付の適用終了通知書もご提出ください","")</f>
        <v/>
      </c>
    </row>
    <row r="950" spans="1:21" x14ac:dyDescent="0.15">
      <c r="A950">
        <f t="shared" si="94"/>
        <v>941</v>
      </c>
      <c r="B950" s="29"/>
      <c r="C950" s="30"/>
      <c r="D950" s="30"/>
      <c r="E950" s="30"/>
      <c r="F950" s="30"/>
      <c r="G950" s="2">
        <f t="shared" si="95"/>
        <v>0</v>
      </c>
      <c r="H950" s="30"/>
      <c r="I950" s="30"/>
      <c r="J950" s="30"/>
      <c r="K950" s="33" t="str">
        <f t="shared" si="91"/>
        <v/>
      </c>
      <c r="L950" s="30"/>
      <c r="M950" s="33" t="str">
        <f t="shared" si="92"/>
        <v/>
      </c>
      <c r="N950" s="36"/>
      <c r="O950" s="36"/>
      <c r="P950" s="30"/>
      <c r="Q950" s="34" t="str">
        <f t="shared" si="93"/>
        <v/>
      </c>
      <c r="R950" s="39"/>
      <c r="S950" s="32"/>
      <c r="T950" s="4" t="s">
        <v>0</v>
      </c>
      <c r="U950" s="25" t="str">
        <f t="shared" si="96"/>
        <v/>
      </c>
    </row>
    <row r="951" spans="1:21" x14ac:dyDescent="0.15">
      <c r="A951">
        <f t="shared" si="94"/>
        <v>942</v>
      </c>
      <c r="B951" s="29"/>
      <c r="C951" s="30"/>
      <c r="D951" s="30"/>
      <c r="E951" s="30"/>
      <c r="F951" s="30"/>
      <c r="G951" s="2">
        <f t="shared" si="95"/>
        <v>0</v>
      </c>
      <c r="H951" s="30"/>
      <c r="I951" s="30"/>
      <c r="J951" s="30"/>
      <c r="K951" s="33" t="str">
        <f t="shared" si="91"/>
        <v/>
      </c>
      <c r="L951" s="30"/>
      <c r="M951" s="33" t="str">
        <f t="shared" si="92"/>
        <v/>
      </c>
      <c r="N951" s="36"/>
      <c r="O951" s="36"/>
      <c r="P951" s="30"/>
      <c r="Q951" s="34" t="str">
        <f t="shared" si="93"/>
        <v/>
      </c>
      <c r="R951" s="39"/>
      <c r="S951" s="32"/>
      <c r="T951" s="4" t="s">
        <v>0</v>
      </c>
      <c r="U951" s="25" t="str">
        <f t="shared" si="96"/>
        <v/>
      </c>
    </row>
    <row r="952" spans="1:21" x14ac:dyDescent="0.15">
      <c r="A952">
        <f t="shared" si="94"/>
        <v>943</v>
      </c>
      <c r="B952" s="29"/>
      <c r="C952" s="30"/>
      <c r="D952" s="30"/>
      <c r="E952" s="30"/>
      <c r="F952" s="30"/>
      <c r="G952" s="2">
        <f t="shared" si="95"/>
        <v>0</v>
      </c>
      <c r="H952" s="30"/>
      <c r="I952" s="30"/>
      <c r="J952" s="30"/>
      <c r="K952" s="33" t="str">
        <f t="shared" si="91"/>
        <v/>
      </c>
      <c r="L952" s="30"/>
      <c r="M952" s="33" t="str">
        <f t="shared" si="92"/>
        <v/>
      </c>
      <c r="N952" s="36"/>
      <c r="O952" s="36"/>
      <c r="P952" s="30"/>
      <c r="Q952" s="34" t="str">
        <f t="shared" si="93"/>
        <v/>
      </c>
      <c r="R952" s="39"/>
      <c r="S952" s="32"/>
      <c r="T952" s="4" t="s">
        <v>0</v>
      </c>
      <c r="U952" s="25" t="str">
        <f t="shared" si="96"/>
        <v/>
      </c>
    </row>
    <row r="953" spans="1:21" x14ac:dyDescent="0.15">
      <c r="A953">
        <f t="shared" si="94"/>
        <v>944</v>
      </c>
      <c r="B953" s="29"/>
      <c r="C953" s="30"/>
      <c r="D953" s="30"/>
      <c r="E953" s="30"/>
      <c r="F953" s="30"/>
      <c r="G953" s="2">
        <f t="shared" si="95"/>
        <v>0</v>
      </c>
      <c r="H953" s="30"/>
      <c r="I953" s="30"/>
      <c r="J953" s="30"/>
      <c r="K953" s="33" t="str">
        <f t="shared" si="91"/>
        <v/>
      </c>
      <c r="L953" s="30"/>
      <c r="M953" s="33" t="str">
        <f t="shared" si="92"/>
        <v/>
      </c>
      <c r="N953" s="36"/>
      <c r="O953" s="36"/>
      <c r="P953" s="30"/>
      <c r="Q953" s="34" t="str">
        <f t="shared" si="93"/>
        <v/>
      </c>
      <c r="R953" s="39"/>
      <c r="S953" s="32"/>
      <c r="T953" s="4" t="s">
        <v>0</v>
      </c>
      <c r="U953" s="25" t="str">
        <f t="shared" si="96"/>
        <v/>
      </c>
    </row>
    <row r="954" spans="1:21" x14ac:dyDescent="0.15">
      <c r="A954">
        <f t="shared" si="94"/>
        <v>945</v>
      </c>
      <c r="B954" s="29"/>
      <c r="C954" s="30"/>
      <c r="D954" s="30"/>
      <c r="E954" s="30"/>
      <c r="F954" s="30"/>
      <c r="G954" s="2">
        <f t="shared" si="95"/>
        <v>0</v>
      </c>
      <c r="H954" s="30"/>
      <c r="I954" s="30"/>
      <c r="J954" s="30"/>
      <c r="K954" s="33" t="str">
        <f t="shared" si="91"/>
        <v/>
      </c>
      <c r="L954" s="30"/>
      <c r="M954" s="33" t="str">
        <f t="shared" si="92"/>
        <v/>
      </c>
      <c r="N954" s="36"/>
      <c r="O954" s="36"/>
      <c r="P954" s="30"/>
      <c r="Q954" s="34" t="str">
        <f t="shared" si="93"/>
        <v/>
      </c>
      <c r="R954" s="39"/>
      <c r="S954" s="32"/>
      <c r="T954" s="4" t="s">
        <v>0</v>
      </c>
      <c r="U954" s="25" t="str">
        <f t="shared" si="96"/>
        <v/>
      </c>
    </row>
    <row r="955" spans="1:21" x14ac:dyDescent="0.15">
      <c r="A955">
        <f t="shared" si="94"/>
        <v>946</v>
      </c>
      <c r="B955" s="29"/>
      <c r="C955" s="30"/>
      <c r="D955" s="30"/>
      <c r="E955" s="30"/>
      <c r="F955" s="30"/>
      <c r="G955" s="2">
        <f t="shared" si="95"/>
        <v>0</v>
      </c>
      <c r="H955" s="30"/>
      <c r="I955" s="30"/>
      <c r="J955" s="30"/>
      <c r="K955" s="33" t="str">
        <f t="shared" si="91"/>
        <v/>
      </c>
      <c r="L955" s="30"/>
      <c r="M955" s="33" t="str">
        <f t="shared" si="92"/>
        <v/>
      </c>
      <c r="N955" s="36"/>
      <c r="O955" s="36"/>
      <c r="P955" s="30"/>
      <c r="Q955" s="34" t="str">
        <f t="shared" si="93"/>
        <v/>
      </c>
      <c r="R955" s="39"/>
      <c r="S955" s="32"/>
      <c r="T955" s="4" t="s">
        <v>0</v>
      </c>
      <c r="U955" s="25" t="str">
        <f t="shared" si="96"/>
        <v/>
      </c>
    </row>
    <row r="956" spans="1:21" x14ac:dyDescent="0.15">
      <c r="A956">
        <f t="shared" si="94"/>
        <v>947</v>
      </c>
      <c r="B956" s="29"/>
      <c r="C956" s="30"/>
      <c r="D956" s="30"/>
      <c r="E956" s="30"/>
      <c r="F956" s="30"/>
      <c r="G956" s="2">
        <f t="shared" si="95"/>
        <v>0</v>
      </c>
      <c r="H956" s="30"/>
      <c r="I956" s="30"/>
      <c r="J956" s="30"/>
      <c r="K956" s="33" t="str">
        <f t="shared" si="91"/>
        <v/>
      </c>
      <c r="L956" s="30"/>
      <c r="M956" s="33" t="str">
        <f t="shared" si="92"/>
        <v/>
      </c>
      <c r="N956" s="36"/>
      <c r="O956" s="36"/>
      <c r="P956" s="30"/>
      <c r="Q956" s="34" t="str">
        <f t="shared" si="93"/>
        <v/>
      </c>
      <c r="R956" s="39"/>
      <c r="S956" s="32"/>
      <c r="T956" s="4" t="s">
        <v>0</v>
      </c>
      <c r="U956" s="25" t="str">
        <f t="shared" si="96"/>
        <v/>
      </c>
    </row>
    <row r="957" spans="1:21" x14ac:dyDescent="0.15">
      <c r="A957">
        <f t="shared" si="94"/>
        <v>948</v>
      </c>
      <c r="B957" s="29"/>
      <c r="C957" s="30"/>
      <c r="D957" s="30"/>
      <c r="E957" s="30"/>
      <c r="F957" s="30"/>
      <c r="G957" s="2">
        <f t="shared" si="95"/>
        <v>0</v>
      </c>
      <c r="H957" s="30"/>
      <c r="I957" s="30"/>
      <c r="J957" s="30"/>
      <c r="K957" s="33" t="str">
        <f t="shared" si="91"/>
        <v/>
      </c>
      <c r="L957" s="30"/>
      <c r="M957" s="33" t="str">
        <f t="shared" si="92"/>
        <v/>
      </c>
      <c r="N957" s="36"/>
      <c r="O957" s="36"/>
      <c r="P957" s="30"/>
      <c r="Q957" s="34" t="str">
        <f t="shared" si="93"/>
        <v/>
      </c>
      <c r="R957" s="39"/>
      <c r="S957" s="32"/>
      <c r="T957" s="4" t="s">
        <v>0</v>
      </c>
      <c r="U957" s="25" t="str">
        <f t="shared" si="96"/>
        <v/>
      </c>
    </row>
    <row r="958" spans="1:21" x14ac:dyDescent="0.15">
      <c r="A958">
        <f t="shared" si="94"/>
        <v>949</v>
      </c>
      <c r="B958" s="29"/>
      <c r="C958" s="30"/>
      <c r="D958" s="30"/>
      <c r="E958" s="30"/>
      <c r="F958" s="30"/>
      <c r="G958" s="2">
        <f t="shared" si="95"/>
        <v>0</v>
      </c>
      <c r="H958" s="30"/>
      <c r="I958" s="30"/>
      <c r="J958" s="30"/>
      <c r="K958" s="33" t="str">
        <f t="shared" si="91"/>
        <v/>
      </c>
      <c r="L958" s="30"/>
      <c r="M958" s="33" t="str">
        <f t="shared" si="92"/>
        <v/>
      </c>
      <c r="N958" s="36"/>
      <c r="O958" s="36"/>
      <c r="P958" s="30"/>
      <c r="Q958" s="34" t="str">
        <f t="shared" si="93"/>
        <v/>
      </c>
      <c r="R958" s="39"/>
      <c r="S958" s="32"/>
      <c r="T958" s="4" t="s">
        <v>0</v>
      </c>
      <c r="U958" s="25" t="str">
        <f t="shared" si="96"/>
        <v/>
      </c>
    </row>
    <row r="959" spans="1:21" x14ac:dyDescent="0.15">
      <c r="A959">
        <f t="shared" si="94"/>
        <v>950</v>
      </c>
      <c r="B959" s="29"/>
      <c r="C959" s="30"/>
      <c r="D959" s="30"/>
      <c r="E959" s="30"/>
      <c r="F959" s="30"/>
      <c r="G959" s="2">
        <f t="shared" si="95"/>
        <v>0</v>
      </c>
      <c r="H959" s="30"/>
      <c r="I959" s="30"/>
      <c r="J959" s="30"/>
      <c r="K959" s="33" t="str">
        <f t="shared" si="91"/>
        <v/>
      </c>
      <c r="L959" s="30"/>
      <c r="M959" s="33" t="str">
        <f t="shared" si="92"/>
        <v/>
      </c>
      <c r="N959" s="36"/>
      <c r="O959" s="36"/>
      <c r="P959" s="30"/>
      <c r="Q959" s="34" t="str">
        <f t="shared" si="93"/>
        <v/>
      </c>
      <c r="R959" s="39"/>
      <c r="S959" s="32"/>
      <c r="T959" s="4" t="s">
        <v>0</v>
      </c>
      <c r="U959" s="25" t="str">
        <f t="shared" si="96"/>
        <v/>
      </c>
    </row>
    <row r="960" spans="1:21" x14ac:dyDescent="0.15">
      <c r="A960">
        <f t="shared" si="94"/>
        <v>951</v>
      </c>
      <c r="B960" s="29"/>
      <c r="C960" s="30"/>
      <c r="D960" s="30"/>
      <c r="E960" s="30"/>
      <c r="F960" s="30"/>
      <c r="G960" s="2">
        <f t="shared" si="95"/>
        <v>0</v>
      </c>
      <c r="H960" s="30"/>
      <c r="I960" s="30"/>
      <c r="J960" s="30"/>
      <c r="K960" s="33" t="str">
        <f t="shared" si="91"/>
        <v/>
      </c>
      <c r="L960" s="30"/>
      <c r="M960" s="33" t="str">
        <f t="shared" si="92"/>
        <v/>
      </c>
      <c r="N960" s="36"/>
      <c r="O960" s="36"/>
      <c r="P960" s="30"/>
      <c r="Q960" s="34" t="str">
        <f t="shared" si="93"/>
        <v/>
      </c>
      <c r="R960" s="39"/>
      <c r="S960" s="32"/>
      <c r="T960" s="4" t="s">
        <v>0</v>
      </c>
      <c r="U960" s="25" t="str">
        <f t="shared" si="96"/>
        <v/>
      </c>
    </row>
    <row r="961" spans="1:21" x14ac:dyDescent="0.15">
      <c r="A961">
        <f t="shared" si="94"/>
        <v>952</v>
      </c>
      <c r="B961" s="29"/>
      <c r="C961" s="30"/>
      <c r="D961" s="30"/>
      <c r="E961" s="30"/>
      <c r="F961" s="30"/>
      <c r="G961" s="2">
        <f t="shared" si="95"/>
        <v>0</v>
      </c>
      <c r="H961" s="30"/>
      <c r="I961" s="30"/>
      <c r="J961" s="30"/>
      <c r="K961" s="33" t="str">
        <f t="shared" si="91"/>
        <v/>
      </c>
      <c r="L961" s="30"/>
      <c r="M961" s="33" t="str">
        <f t="shared" si="92"/>
        <v/>
      </c>
      <c r="N961" s="36"/>
      <c r="O961" s="36"/>
      <c r="P961" s="30"/>
      <c r="Q961" s="34" t="str">
        <f t="shared" si="93"/>
        <v/>
      </c>
      <c r="R961" s="39"/>
      <c r="S961" s="32"/>
      <c r="T961" s="4" t="s">
        <v>0</v>
      </c>
      <c r="U961" s="25" t="str">
        <f t="shared" si="96"/>
        <v/>
      </c>
    </row>
    <row r="962" spans="1:21" x14ac:dyDescent="0.15">
      <c r="A962">
        <f t="shared" si="94"/>
        <v>953</v>
      </c>
      <c r="B962" s="29"/>
      <c r="C962" s="30"/>
      <c r="D962" s="30"/>
      <c r="E962" s="30"/>
      <c r="F962" s="30"/>
      <c r="G962" s="2">
        <f t="shared" si="95"/>
        <v>0</v>
      </c>
      <c r="H962" s="30"/>
      <c r="I962" s="30"/>
      <c r="J962" s="30"/>
      <c r="K962" s="33" t="str">
        <f t="shared" si="91"/>
        <v/>
      </c>
      <c r="L962" s="30"/>
      <c r="M962" s="33" t="str">
        <f t="shared" si="92"/>
        <v/>
      </c>
      <c r="N962" s="36"/>
      <c r="O962" s="36"/>
      <c r="P962" s="30"/>
      <c r="Q962" s="34" t="str">
        <f t="shared" si="93"/>
        <v/>
      </c>
      <c r="R962" s="39"/>
      <c r="S962" s="32"/>
      <c r="T962" s="4" t="s">
        <v>0</v>
      </c>
      <c r="U962" s="25" t="str">
        <f t="shared" si="96"/>
        <v/>
      </c>
    </row>
    <row r="963" spans="1:21" x14ac:dyDescent="0.15">
      <c r="A963">
        <f t="shared" si="94"/>
        <v>954</v>
      </c>
      <c r="B963" s="29"/>
      <c r="C963" s="30"/>
      <c r="D963" s="30"/>
      <c r="E963" s="30"/>
      <c r="F963" s="30"/>
      <c r="G963" s="2">
        <f t="shared" si="95"/>
        <v>0</v>
      </c>
      <c r="H963" s="30"/>
      <c r="I963" s="30"/>
      <c r="J963" s="30"/>
      <c r="K963" s="33" t="str">
        <f t="shared" si="91"/>
        <v/>
      </c>
      <c r="L963" s="30"/>
      <c r="M963" s="33" t="str">
        <f t="shared" si="92"/>
        <v/>
      </c>
      <c r="N963" s="36"/>
      <c r="O963" s="36"/>
      <c r="P963" s="30"/>
      <c r="Q963" s="34" t="str">
        <f t="shared" si="93"/>
        <v/>
      </c>
      <c r="R963" s="39"/>
      <c r="S963" s="32"/>
      <c r="T963" s="4" t="s">
        <v>0</v>
      </c>
      <c r="U963" s="25" t="str">
        <f t="shared" si="96"/>
        <v/>
      </c>
    </row>
    <row r="964" spans="1:21" x14ac:dyDescent="0.15">
      <c r="A964">
        <f t="shared" si="94"/>
        <v>955</v>
      </c>
      <c r="B964" s="29"/>
      <c r="C964" s="30"/>
      <c r="D964" s="30"/>
      <c r="E964" s="30"/>
      <c r="F964" s="30"/>
      <c r="G964" s="2">
        <f t="shared" si="95"/>
        <v>0</v>
      </c>
      <c r="H964" s="30"/>
      <c r="I964" s="30"/>
      <c r="J964" s="30"/>
      <c r="K964" s="33" t="str">
        <f t="shared" si="91"/>
        <v/>
      </c>
      <c r="L964" s="30"/>
      <c r="M964" s="33" t="str">
        <f t="shared" si="92"/>
        <v/>
      </c>
      <c r="N964" s="36"/>
      <c r="O964" s="36"/>
      <c r="P964" s="30"/>
      <c r="Q964" s="34" t="str">
        <f t="shared" si="93"/>
        <v/>
      </c>
      <c r="R964" s="39"/>
      <c r="S964" s="32"/>
      <c r="T964" s="4" t="s">
        <v>0</v>
      </c>
      <c r="U964" s="25" t="str">
        <f t="shared" si="96"/>
        <v/>
      </c>
    </row>
    <row r="965" spans="1:21" x14ac:dyDescent="0.15">
      <c r="A965">
        <f t="shared" si="94"/>
        <v>956</v>
      </c>
      <c r="B965" s="29"/>
      <c r="C965" s="30"/>
      <c r="D965" s="30"/>
      <c r="E965" s="30"/>
      <c r="F965" s="30"/>
      <c r="G965" s="2">
        <f t="shared" si="95"/>
        <v>0</v>
      </c>
      <c r="H965" s="30"/>
      <c r="I965" s="30"/>
      <c r="J965" s="30"/>
      <c r="K965" s="33" t="str">
        <f t="shared" si="91"/>
        <v/>
      </c>
      <c r="L965" s="30"/>
      <c r="M965" s="33" t="str">
        <f t="shared" si="92"/>
        <v/>
      </c>
      <c r="N965" s="36"/>
      <c r="O965" s="36"/>
      <c r="P965" s="30"/>
      <c r="Q965" s="34" t="str">
        <f t="shared" si="93"/>
        <v/>
      </c>
      <c r="R965" s="39"/>
      <c r="S965" s="32"/>
      <c r="T965" s="4" t="s">
        <v>0</v>
      </c>
      <c r="U965" s="25" t="str">
        <f t="shared" si="96"/>
        <v/>
      </c>
    </row>
    <row r="966" spans="1:21" x14ac:dyDescent="0.15">
      <c r="A966">
        <f t="shared" si="94"/>
        <v>957</v>
      </c>
      <c r="B966" s="29"/>
      <c r="C966" s="30"/>
      <c r="D966" s="30"/>
      <c r="E966" s="30"/>
      <c r="F966" s="30"/>
      <c r="G966" s="2">
        <f t="shared" si="95"/>
        <v>0</v>
      </c>
      <c r="H966" s="30"/>
      <c r="I966" s="30"/>
      <c r="J966" s="30"/>
      <c r="K966" s="33" t="str">
        <f t="shared" si="91"/>
        <v/>
      </c>
      <c r="L966" s="30"/>
      <c r="M966" s="33" t="str">
        <f t="shared" si="92"/>
        <v/>
      </c>
      <c r="N966" s="36"/>
      <c r="O966" s="36"/>
      <c r="P966" s="30"/>
      <c r="Q966" s="34" t="str">
        <f t="shared" si="93"/>
        <v/>
      </c>
      <c r="R966" s="39"/>
      <c r="S966" s="32"/>
      <c r="T966" s="4" t="s">
        <v>0</v>
      </c>
      <c r="U966" s="25" t="str">
        <f t="shared" si="96"/>
        <v/>
      </c>
    </row>
    <row r="967" spans="1:21" x14ac:dyDescent="0.15">
      <c r="A967">
        <f t="shared" si="94"/>
        <v>958</v>
      </c>
      <c r="B967" s="29"/>
      <c r="C967" s="30"/>
      <c r="D967" s="30"/>
      <c r="E967" s="30"/>
      <c r="F967" s="30"/>
      <c r="G967" s="2">
        <f t="shared" si="95"/>
        <v>0</v>
      </c>
      <c r="H967" s="30"/>
      <c r="I967" s="30"/>
      <c r="J967" s="30"/>
      <c r="K967" s="33" t="str">
        <f t="shared" si="91"/>
        <v/>
      </c>
      <c r="L967" s="30"/>
      <c r="M967" s="33" t="str">
        <f t="shared" si="92"/>
        <v/>
      </c>
      <c r="N967" s="36"/>
      <c r="O967" s="36"/>
      <c r="P967" s="30"/>
      <c r="Q967" s="34" t="str">
        <f t="shared" si="93"/>
        <v/>
      </c>
      <c r="R967" s="39"/>
      <c r="S967" s="32"/>
      <c r="T967" s="4" t="s">
        <v>0</v>
      </c>
      <c r="U967" s="25" t="str">
        <f t="shared" si="96"/>
        <v/>
      </c>
    </row>
    <row r="968" spans="1:21" x14ac:dyDescent="0.15">
      <c r="A968">
        <f t="shared" si="94"/>
        <v>959</v>
      </c>
      <c r="B968" s="29"/>
      <c r="C968" s="30"/>
      <c r="D968" s="30"/>
      <c r="E968" s="30"/>
      <c r="F968" s="30"/>
      <c r="G968" s="2">
        <f t="shared" si="95"/>
        <v>0</v>
      </c>
      <c r="H968" s="30"/>
      <c r="I968" s="30"/>
      <c r="J968" s="30"/>
      <c r="K968" s="33" t="str">
        <f t="shared" si="91"/>
        <v/>
      </c>
      <c r="L968" s="30"/>
      <c r="M968" s="33" t="str">
        <f t="shared" si="92"/>
        <v/>
      </c>
      <c r="N968" s="36"/>
      <c r="O968" s="36"/>
      <c r="P968" s="30"/>
      <c r="Q968" s="34" t="str">
        <f t="shared" si="93"/>
        <v/>
      </c>
      <c r="R968" s="39"/>
      <c r="S968" s="32"/>
      <c r="T968" s="4" t="s">
        <v>0</v>
      </c>
      <c r="U968" s="25" t="str">
        <f t="shared" si="96"/>
        <v/>
      </c>
    </row>
    <row r="969" spans="1:21" x14ac:dyDescent="0.15">
      <c r="A969">
        <f t="shared" si="94"/>
        <v>960</v>
      </c>
      <c r="B969" s="29"/>
      <c r="C969" s="30"/>
      <c r="D969" s="30"/>
      <c r="E969" s="30"/>
      <c r="F969" s="30"/>
      <c r="G969" s="2">
        <f t="shared" si="95"/>
        <v>0</v>
      </c>
      <c r="H969" s="30"/>
      <c r="I969" s="30"/>
      <c r="J969" s="30"/>
      <c r="K969" s="33" t="str">
        <f t="shared" si="91"/>
        <v/>
      </c>
      <c r="L969" s="30"/>
      <c r="M969" s="33" t="str">
        <f t="shared" si="92"/>
        <v/>
      </c>
      <c r="N969" s="36"/>
      <c r="O969" s="36"/>
      <c r="P969" s="30"/>
      <c r="Q969" s="34" t="str">
        <f t="shared" si="93"/>
        <v/>
      </c>
      <c r="R969" s="39"/>
      <c r="S969" s="32"/>
      <c r="T969" s="4" t="s">
        <v>0</v>
      </c>
      <c r="U969" s="25" t="str">
        <f t="shared" si="96"/>
        <v/>
      </c>
    </row>
    <row r="970" spans="1:21" x14ac:dyDescent="0.15">
      <c r="A970">
        <f t="shared" si="94"/>
        <v>961</v>
      </c>
      <c r="B970" s="29"/>
      <c r="C970" s="30"/>
      <c r="D970" s="30"/>
      <c r="E970" s="30"/>
      <c r="F970" s="30"/>
      <c r="G970" s="2">
        <f t="shared" si="95"/>
        <v>0</v>
      </c>
      <c r="H970" s="30"/>
      <c r="I970" s="30"/>
      <c r="J970" s="30"/>
      <c r="K970" s="33" t="str">
        <f t="shared" si="91"/>
        <v/>
      </c>
      <c r="L970" s="30"/>
      <c r="M970" s="33" t="str">
        <f t="shared" si="92"/>
        <v/>
      </c>
      <c r="N970" s="36"/>
      <c r="O970" s="36"/>
      <c r="P970" s="30"/>
      <c r="Q970" s="34" t="str">
        <f t="shared" si="93"/>
        <v/>
      </c>
      <c r="R970" s="39"/>
      <c r="S970" s="32"/>
      <c r="T970" s="4" t="s">
        <v>0</v>
      </c>
      <c r="U970" s="25" t="str">
        <f t="shared" si="96"/>
        <v/>
      </c>
    </row>
    <row r="971" spans="1:21" x14ac:dyDescent="0.15">
      <c r="A971">
        <f t="shared" si="94"/>
        <v>962</v>
      </c>
      <c r="B971" s="29"/>
      <c r="C971" s="30"/>
      <c r="D971" s="30"/>
      <c r="E971" s="30"/>
      <c r="F971" s="30"/>
      <c r="G971" s="2">
        <f t="shared" si="95"/>
        <v>0</v>
      </c>
      <c r="H971" s="30"/>
      <c r="I971" s="30"/>
      <c r="J971" s="30"/>
      <c r="K971" s="33" t="str">
        <f t="shared" ref="K971:K1009" si="97">IF(J971=5,"男",IF(J971=6,"女",""))</f>
        <v/>
      </c>
      <c r="L971" s="30"/>
      <c r="M971" s="33" t="str">
        <f t="shared" ref="M971:M1009" si="98">IF(L971=3,"大正",(IF(L971=5,"昭和",IF(L971=7,"平成",IF(L971=2,"令和",IF(L971=8,"西暦20",IF(L971=9,"西暦19","")))))))</f>
        <v/>
      </c>
      <c r="N971" s="36"/>
      <c r="O971" s="36"/>
      <c r="P971" s="30"/>
      <c r="Q971" s="34" t="str">
        <f t="shared" ref="Q971:Q1009" si="99">IF(P971=3,"大正",(IF(P971=5,"昭和",IF(P971=7,"平成",IF(P971=2,"令和",IF(P971=8,"西暦20",IF(P971=9,"西暦19","")))))))</f>
        <v/>
      </c>
      <c r="R971" s="39"/>
      <c r="S971" s="32"/>
      <c r="T971" s="4" t="s">
        <v>0</v>
      </c>
      <c r="U971" s="25" t="str">
        <f t="shared" si="96"/>
        <v/>
      </c>
    </row>
    <row r="972" spans="1:21" x14ac:dyDescent="0.15">
      <c r="A972">
        <f t="shared" si="94"/>
        <v>963</v>
      </c>
      <c r="B972" s="29"/>
      <c r="C972" s="30"/>
      <c r="D972" s="30"/>
      <c r="E972" s="30"/>
      <c r="F972" s="30"/>
      <c r="G972" s="2">
        <f t="shared" si="95"/>
        <v>0</v>
      </c>
      <c r="H972" s="30"/>
      <c r="I972" s="30"/>
      <c r="J972" s="30"/>
      <c r="K972" s="33" t="str">
        <f t="shared" si="97"/>
        <v/>
      </c>
      <c r="L972" s="30"/>
      <c r="M972" s="33" t="str">
        <f t="shared" si="98"/>
        <v/>
      </c>
      <c r="N972" s="36"/>
      <c r="O972" s="36"/>
      <c r="P972" s="30"/>
      <c r="Q972" s="34" t="str">
        <f t="shared" si="99"/>
        <v/>
      </c>
      <c r="R972" s="39"/>
      <c r="S972" s="32"/>
      <c r="T972" s="4" t="s">
        <v>0</v>
      </c>
      <c r="U972" s="25" t="str">
        <f t="shared" si="96"/>
        <v/>
      </c>
    </row>
    <row r="973" spans="1:21" x14ac:dyDescent="0.15">
      <c r="A973">
        <f t="shared" si="94"/>
        <v>964</v>
      </c>
      <c r="B973" s="29"/>
      <c r="C973" s="30"/>
      <c r="D973" s="30"/>
      <c r="E973" s="30"/>
      <c r="F973" s="30"/>
      <c r="G973" s="2">
        <f t="shared" si="95"/>
        <v>0</v>
      </c>
      <c r="H973" s="30"/>
      <c r="I973" s="30"/>
      <c r="J973" s="30"/>
      <c r="K973" s="33" t="str">
        <f t="shared" si="97"/>
        <v/>
      </c>
      <c r="L973" s="30"/>
      <c r="M973" s="33" t="str">
        <f t="shared" si="98"/>
        <v/>
      </c>
      <c r="N973" s="36"/>
      <c r="O973" s="36"/>
      <c r="P973" s="30"/>
      <c r="Q973" s="34" t="str">
        <f t="shared" si="99"/>
        <v/>
      </c>
      <c r="R973" s="39"/>
      <c r="S973" s="32"/>
      <c r="T973" s="4" t="s">
        <v>0</v>
      </c>
      <c r="U973" s="25" t="str">
        <f t="shared" si="96"/>
        <v/>
      </c>
    </row>
    <row r="974" spans="1:21" x14ac:dyDescent="0.15">
      <c r="A974">
        <f t="shared" si="94"/>
        <v>965</v>
      </c>
      <c r="B974" s="29"/>
      <c r="C974" s="30"/>
      <c r="D974" s="30"/>
      <c r="E974" s="30"/>
      <c r="F974" s="30"/>
      <c r="G974" s="2">
        <f t="shared" si="95"/>
        <v>0</v>
      </c>
      <c r="H974" s="30"/>
      <c r="I974" s="30"/>
      <c r="J974" s="30"/>
      <c r="K974" s="33" t="str">
        <f t="shared" si="97"/>
        <v/>
      </c>
      <c r="L974" s="30"/>
      <c r="M974" s="33" t="str">
        <f t="shared" si="98"/>
        <v/>
      </c>
      <c r="N974" s="36"/>
      <c r="O974" s="36"/>
      <c r="P974" s="30"/>
      <c r="Q974" s="34" t="str">
        <f t="shared" si="99"/>
        <v/>
      </c>
      <c r="R974" s="39"/>
      <c r="S974" s="32"/>
      <c r="T974" s="4" t="s">
        <v>0</v>
      </c>
      <c r="U974" s="25" t="str">
        <f t="shared" si="96"/>
        <v/>
      </c>
    </row>
    <row r="975" spans="1:21" x14ac:dyDescent="0.15">
      <c r="A975">
        <f t="shared" si="94"/>
        <v>966</v>
      </c>
      <c r="B975" s="29"/>
      <c r="C975" s="30"/>
      <c r="D975" s="30"/>
      <c r="E975" s="30"/>
      <c r="F975" s="30"/>
      <c r="G975" s="2">
        <f t="shared" si="95"/>
        <v>0</v>
      </c>
      <c r="H975" s="30"/>
      <c r="I975" s="30"/>
      <c r="J975" s="30"/>
      <c r="K975" s="33" t="str">
        <f t="shared" si="97"/>
        <v/>
      </c>
      <c r="L975" s="30"/>
      <c r="M975" s="33" t="str">
        <f t="shared" si="98"/>
        <v/>
      </c>
      <c r="N975" s="36"/>
      <c r="O975" s="36"/>
      <c r="P975" s="30"/>
      <c r="Q975" s="34" t="str">
        <f t="shared" si="99"/>
        <v/>
      </c>
      <c r="R975" s="39"/>
      <c r="S975" s="32"/>
      <c r="T975" s="4" t="s">
        <v>0</v>
      </c>
      <c r="U975" s="25" t="str">
        <f t="shared" si="96"/>
        <v/>
      </c>
    </row>
    <row r="976" spans="1:21" x14ac:dyDescent="0.15">
      <c r="A976">
        <f t="shared" si="94"/>
        <v>967</v>
      </c>
      <c r="B976" s="29"/>
      <c r="C976" s="30"/>
      <c r="D976" s="30"/>
      <c r="E976" s="30"/>
      <c r="F976" s="30"/>
      <c r="G976" s="2">
        <f t="shared" si="95"/>
        <v>0</v>
      </c>
      <c r="H976" s="30"/>
      <c r="I976" s="30"/>
      <c r="J976" s="30"/>
      <c r="K976" s="33" t="str">
        <f t="shared" si="97"/>
        <v/>
      </c>
      <c r="L976" s="30"/>
      <c r="M976" s="33" t="str">
        <f t="shared" si="98"/>
        <v/>
      </c>
      <c r="N976" s="36"/>
      <c r="O976" s="36"/>
      <c r="P976" s="30"/>
      <c r="Q976" s="34" t="str">
        <f t="shared" si="99"/>
        <v/>
      </c>
      <c r="R976" s="39"/>
      <c r="S976" s="32"/>
      <c r="T976" s="4" t="s">
        <v>0</v>
      </c>
      <c r="U976" s="25" t="str">
        <f t="shared" si="96"/>
        <v/>
      </c>
    </row>
    <row r="977" spans="1:21" x14ac:dyDescent="0.15">
      <c r="A977">
        <f t="shared" si="94"/>
        <v>968</v>
      </c>
      <c r="B977" s="29"/>
      <c r="C977" s="30"/>
      <c r="D977" s="30"/>
      <c r="E977" s="30"/>
      <c r="F977" s="30"/>
      <c r="G977" s="2">
        <f t="shared" si="95"/>
        <v>0</v>
      </c>
      <c r="H977" s="30"/>
      <c r="I977" s="30"/>
      <c r="J977" s="30"/>
      <c r="K977" s="33" t="str">
        <f t="shared" si="97"/>
        <v/>
      </c>
      <c r="L977" s="30"/>
      <c r="M977" s="33" t="str">
        <f t="shared" si="98"/>
        <v/>
      </c>
      <c r="N977" s="36"/>
      <c r="O977" s="36"/>
      <c r="P977" s="30"/>
      <c r="Q977" s="34" t="str">
        <f t="shared" si="99"/>
        <v/>
      </c>
      <c r="R977" s="39"/>
      <c r="S977" s="32"/>
      <c r="T977" s="4" t="s">
        <v>0</v>
      </c>
      <c r="U977" s="25" t="str">
        <f t="shared" si="96"/>
        <v/>
      </c>
    </row>
    <row r="978" spans="1:21" x14ac:dyDescent="0.15">
      <c r="A978">
        <f t="shared" si="94"/>
        <v>969</v>
      </c>
      <c r="B978" s="29"/>
      <c r="C978" s="30"/>
      <c r="D978" s="30"/>
      <c r="E978" s="30"/>
      <c r="F978" s="30"/>
      <c r="G978" s="2">
        <f t="shared" si="95"/>
        <v>0</v>
      </c>
      <c r="H978" s="30"/>
      <c r="I978" s="30"/>
      <c r="J978" s="30"/>
      <c r="K978" s="33" t="str">
        <f t="shared" si="97"/>
        <v/>
      </c>
      <c r="L978" s="30"/>
      <c r="M978" s="33" t="str">
        <f t="shared" si="98"/>
        <v/>
      </c>
      <c r="N978" s="36"/>
      <c r="O978" s="36"/>
      <c r="P978" s="30"/>
      <c r="Q978" s="34" t="str">
        <f t="shared" si="99"/>
        <v/>
      </c>
      <c r="R978" s="39"/>
      <c r="S978" s="32"/>
      <c r="T978" s="4" t="s">
        <v>0</v>
      </c>
      <c r="U978" s="25" t="str">
        <f t="shared" si="96"/>
        <v/>
      </c>
    </row>
    <row r="979" spans="1:21" x14ac:dyDescent="0.15">
      <c r="A979">
        <f t="shared" si="94"/>
        <v>970</v>
      </c>
      <c r="B979" s="29"/>
      <c r="C979" s="30"/>
      <c r="D979" s="30"/>
      <c r="E979" s="30"/>
      <c r="F979" s="30"/>
      <c r="G979" s="2">
        <f t="shared" si="95"/>
        <v>0</v>
      </c>
      <c r="H979" s="30"/>
      <c r="I979" s="30"/>
      <c r="J979" s="30"/>
      <c r="K979" s="33" t="str">
        <f t="shared" si="97"/>
        <v/>
      </c>
      <c r="L979" s="30"/>
      <c r="M979" s="33" t="str">
        <f t="shared" si="98"/>
        <v/>
      </c>
      <c r="N979" s="36"/>
      <c r="O979" s="36"/>
      <c r="P979" s="30"/>
      <c r="Q979" s="34" t="str">
        <f t="shared" si="99"/>
        <v/>
      </c>
      <c r="R979" s="39"/>
      <c r="S979" s="32"/>
      <c r="T979" s="4" t="s">
        <v>0</v>
      </c>
      <c r="U979" s="25" t="str">
        <f t="shared" si="96"/>
        <v/>
      </c>
    </row>
    <row r="980" spans="1:21" x14ac:dyDescent="0.15">
      <c r="A980">
        <f t="shared" ref="A980:A1009" si="100">A979+1</f>
        <v>971</v>
      </c>
      <c r="B980" s="29"/>
      <c r="C980" s="30"/>
      <c r="D980" s="30"/>
      <c r="E980" s="30"/>
      <c r="F980" s="30"/>
      <c r="G980" s="2">
        <f t="shared" si="95"/>
        <v>0</v>
      </c>
      <c r="H980" s="30"/>
      <c r="I980" s="30"/>
      <c r="J980" s="30"/>
      <c r="K980" s="33" t="str">
        <f t="shared" si="97"/>
        <v/>
      </c>
      <c r="L980" s="30"/>
      <c r="M980" s="33" t="str">
        <f t="shared" si="98"/>
        <v/>
      </c>
      <c r="N980" s="36"/>
      <c r="O980" s="36"/>
      <c r="P980" s="30"/>
      <c r="Q980" s="34" t="str">
        <f t="shared" si="99"/>
        <v/>
      </c>
      <c r="R980" s="39"/>
      <c r="S980" s="32"/>
      <c r="T980" s="4" t="s">
        <v>0</v>
      </c>
      <c r="U980" s="25" t="str">
        <f t="shared" si="96"/>
        <v/>
      </c>
    </row>
    <row r="981" spans="1:21" x14ac:dyDescent="0.15">
      <c r="A981">
        <f t="shared" si="100"/>
        <v>972</v>
      </c>
      <c r="B981" s="29"/>
      <c r="C981" s="30"/>
      <c r="D981" s="30"/>
      <c r="E981" s="30"/>
      <c r="F981" s="30"/>
      <c r="G981" s="2">
        <f t="shared" si="95"/>
        <v>0</v>
      </c>
      <c r="H981" s="30"/>
      <c r="I981" s="30"/>
      <c r="J981" s="30"/>
      <c r="K981" s="33" t="str">
        <f t="shared" si="97"/>
        <v/>
      </c>
      <c r="L981" s="30"/>
      <c r="M981" s="33" t="str">
        <f t="shared" si="98"/>
        <v/>
      </c>
      <c r="N981" s="36"/>
      <c r="O981" s="36"/>
      <c r="P981" s="30"/>
      <c r="Q981" s="34" t="str">
        <f t="shared" si="99"/>
        <v/>
      </c>
      <c r="R981" s="39"/>
      <c r="S981" s="32"/>
      <c r="T981" s="4" t="s">
        <v>0</v>
      </c>
      <c r="U981" s="25" t="str">
        <f t="shared" si="96"/>
        <v/>
      </c>
    </row>
    <row r="982" spans="1:21" x14ac:dyDescent="0.15">
      <c r="A982">
        <f t="shared" si="100"/>
        <v>973</v>
      </c>
      <c r="B982" s="29"/>
      <c r="C982" s="30"/>
      <c r="D982" s="30"/>
      <c r="E982" s="30"/>
      <c r="F982" s="30"/>
      <c r="G982" s="2">
        <f t="shared" si="95"/>
        <v>0</v>
      </c>
      <c r="H982" s="30"/>
      <c r="I982" s="30"/>
      <c r="J982" s="30"/>
      <c r="K982" s="33" t="str">
        <f t="shared" si="97"/>
        <v/>
      </c>
      <c r="L982" s="30"/>
      <c r="M982" s="33" t="str">
        <f t="shared" si="98"/>
        <v/>
      </c>
      <c r="N982" s="36"/>
      <c r="O982" s="36"/>
      <c r="P982" s="30"/>
      <c r="Q982" s="34" t="str">
        <f t="shared" si="99"/>
        <v/>
      </c>
      <c r="R982" s="39"/>
      <c r="S982" s="32"/>
      <c r="T982" s="4" t="s">
        <v>0</v>
      </c>
      <c r="U982" s="25" t="str">
        <f t="shared" si="96"/>
        <v/>
      </c>
    </row>
    <row r="983" spans="1:21" x14ac:dyDescent="0.15">
      <c r="A983">
        <f t="shared" si="100"/>
        <v>974</v>
      </c>
      <c r="B983" s="29"/>
      <c r="C983" s="30"/>
      <c r="D983" s="30"/>
      <c r="E983" s="30"/>
      <c r="F983" s="30"/>
      <c r="G983" s="2">
        <f t="shared" si="95"/>
        <v>0</v>
      </c>
      <c r="H983" s="30"/>
      <c r="I983" s="30"/>
      <c r="J983" s="30"/>
      <c r="K983" s="33" t="str">
        <f t="shared" si="97"/>
        <v/>
      </c>
      <c r="L983" s="30"/>
      <c r="M983" s="33" t="str">
        <f t="shared" si="98"/>
        <v/>
      </c>
      <c r="N983" s="36"/>
      <c r="O983" s="36"/>
      <c r="P983" s="30"/>
      <c r="Q983" s="34" t="str">
        <f t="shared" si="99"/>
        <v/>
      </c>
      <c r="R983" s="39"/>
      <c r="S983" s="32"/>
      <c r="T983" s="4" t="s">
        <v>0</v>
      </c>
      <c r="U983" s="25" t="str">
        <f t="shared" si="96"/>
        <v/>
      </c>
    </row>
    <row r="984" spans="1:21" x14ac:dyDescent="0.15">
      <c r="A984">
        <f t="shared" si="100"/>
        <v>975</v>
      </c>
      <c r="B984" s="29"/>
      <c r="C984" s="30"/>
      <c r="D984" s="30"/>
      <c r="E984" s="30"/>
      <c r="F984" s="30"/>
      <c r="G984" s="2">
        <f t="shared" si="95"/>
        <v>0</v>
      </c>
      <c r="H984" s="30"/>
      <c r="I984" s="30"/>
      <c r="J984" s="30"/>
      <c r="K984" s="33" t="str">
        <f t="shared" si="97"/>
        <v/>
      </c>
      <c r="L984" s="30"/>
      <c r="M984" s="33" t="str">
        <f t="shared" si="98"/>
        <v/>
      </c>
      <c r="N984" s="36"/>
      <c r="O984" s="36"/>
      <c r="P984" s="30"/>
      <c r="Q984" s="34" t="str">
        <f t="shared" si="99"/>
        <v/>
      </c>
      <c r="R984" s="39"/>
      <c r="S984" s="32"/>
      <c r="T984" s="4" t="s">
        <v>0</v>
      </c>
      <c r="U984" s="25" t="str">
        <f t="shared" si="96"/>
        <v/>
      </c>
    </row>
    <row r="985" spans="1:21" x14ac:dyDescent="0.15">
      <c r="A985">
        <f t="shared" si="100"/>
        <v>976</v>
      </c>
      <c r="B985" s="29"/>
      <c r="C985" s="30"/>
      <c r="D985" s="30"/>
      <c r="E985" s="30"/>
      <c r="F985" s="30"/>
      <c r="G985" s="2">
        <f t="shared" si="95"/>
        <v>0</v>
      </c>
      <c r="H985" s="30"/>
      <c r="I985" s="30"/>
      <c r="J985" s="30"/>
      <c r="K985" s="33" t="str">
        <f t="shared" si="97"/>
        <v/>
      </c>
      <c r="L985" s="30"/>
      <c r="M985" s="33" t="str">
        <f t="shared" si="98"/>
        <v/>
      </c>
      <c r="N985" s="36"/>
      <c r="O985" s="36"/>
      <c r="P985" s="30"/>
      <c r="Q985" s="34" t="str">
        <f t="shared" si="99"/>
        <v/>
      </c>
      <c r="R985" s="39"/>
      <c r="S985" s="32"/>
      <c r="T985" s="4" t="s">
        <v>0</v>
      </c>
      <c r="U985" s="25" t="str">
        <f t="shared" si="96"/>
        <v/>
      </c>
    </row>
    <row r="986" spans="1:21" x14ac:dyDescent="0.15">
      <c r="A986">
        <f t="shared" si="100"/>
        <v>977</v>
      </c>
      <c r="B986" s="29"/>
      <c r="C986" s="30"/>
      <c r="D986" s="30"/>
      <c r="E986" s="30"/>
      <c r="F986" s="30"/>
      <c r="G986" s="2">
        <f t="shared" si="95"/>
        <v>0</v>
      </c>
      <c r="H986" s="30"/>
      <c r="I986" s="30"/>
      <c r="J986" s="30"/>
      <c r="K986" s="33" t="str">
        <f t="shared" si="97"/>
        <v/>
      </c>
      <c r="L986" s="30"/>
      <c r="M986" s="33" t="str">
        <f t="shared" si="98"/>
        <v/>
      </c>
      <c r="N986" s="36"/>
      <c r="O986" s="36"/>
      <c r="P986" s="30"/>
      <c r="Q986" s="34" t="str">
        <f t="shared" si="99"/>
        <v/>
      </c>
      <c r="R986" s="39"/>
      <c r="S986" s="32"/>
      <c r="T986" s="4" t="s">
        <v>0</v>
      </c>
      <c r="U986" s="25" t="str">
        <f t="shared" si="96"/>
        <v/>
      </c>
    </row>
    <row r="987" spans="1:21" x14ac:dyDescent="0.15">
      <c r="A987">
        <f t="shared" si="100"/>
        <v>978</v>
      </c>
      <c r="B987" s="29"/>
      <c r="C987" s="30"/>
      <c r="D987" s="30"/>
      <c r="E987" s="30"/>
      <c r="F987" s="30"/>
      <c r="G987" s="2">
        <f t="shared" si="95"/>
        <v>0</v>
      </c>
      <c r="H987" s="30"/>
      <c r="I987" s="30"/>
      <c r="J987" s="30"/>
      <c r="K987" s="33" t="str">
        <f t="shared" si="97"/>
        <v/>
      </c>
      <c r="L987" s="30"/>
      <c r="M987" s="33" t="str">
        <f t="shared" si="98"/>
        <v/>
      </c>
      <c r="N987" s="36"/>
      <c r="O987" s="36"/>
      <c r="P987" s="30"/>
      <c r="Q987" s="34" t="str">
        <f t="shared" si="99"/>
        <v/>
      </c>
      <c r="R987" s="39"/>
      <c r="S987" s="32"/>
      <c r="T987" s="4" t="s">
        <v>0</v>
      </c>
      <c r="U987" s="25" t="str">
        <f t="shared" si="96"/>
        <v/>
      </c>
    </row>
    <row r="988" spans="1:21" x14ac:dyDescent="0.15">
      <c r="A988">
        <f t="shared" si="100"/>
        <v>979</v>
      </c>
      <c r="B988" s="29"/>
      <c r="C988" s="30"/>
      <c r="D988" s="30"/>
      <c r="E988" s="30"/>
      <c r="F988" s="30"/>
      <c r="G988" s="2">
        <f t="shared" si="95"/>
        <v>0</v>
      </c>
      <c r="H988" s="30"/>
      <c r="I988" s="30"/>
      <c r="J988" s="30"/>
      <c r="K988" s="33" t="str">
        <f t="shared" si="97"/>
        <v/>
      </c>
      <c r="L988" s="30"/>
      <c r="M988" s="33" t="str">
        <f t="shared" si="98"/>
        <v/>
      </c>
      <c r="N988" s="36"/>
      <c r="O988" s="36"/>
      <c r="P988" s="30"/>
      <c r="Q988" s="34" t="str">
        <f t="shared" si="99"/>
        <v/>
      </c>
      <c r="R988" s="39"/>
      <c r="S988" s="32"/>
      <c r="T988" s="4" t="s">
        <v>0</v>
      </c>
      <c r="U988" s="25" t="str">
        <f t="shared" si="96"/>
        <v/>
      </c>
    </row>
    <row r="989" spans="1:21" x14ac:dyDescent="0.15">
      <c r="A989">
        <f t="shared" si="100"/>
        <v>980</v>
      </c>
      <c r="B989" s="29"/>
      <c r="C989" s="30"/>
      <c r="D989" s="30"/>
      <c r="E989" s="30"/>
      <c r="F989" s="30"/>
      <c r="G989" s="2">
        <f t="shared" si="95"/>
        <v>0</v>
      </c>
      <c r="H989" s="30"/>
      <c r="I989" s="30"/>
      <c r="J989" s="30"/>
      <c r="K989" s="33" t="str">
        <f t="shared" si="97"/>
        <v/>
      </c>
      <c r="L989" s="30"/>
      <c r="M989" s="33" t="str">
        <f t="shared" si="98"/>
        <v/>
      </c>
      <c r="N989" s="36"/>
      <c r="O989" s="36"/>
      <c r="P989" s="30"/>
      <c r="Q989" s="34" t="str">
        <f t="shared" si="99"/>
        <v/>
      </c>
      <c r="R989" s="39"/>
      <c r="S989" s="32"/>
      <c r="T989" s="4" t="s">
        <v>0</v>
      </c>
      <c r="U989" s="25" t="str">
        <f t="shared" si="96"/>
        <v/>
      </c>
    </row>
    <row r="990" spans="1:21" x14ac:dyDescent="0.15">
      <c r="A990">
        <f t="shared" si="100"/>
        <v>981</v>
      </c>
      <c r="B990" s="29"/>
      <c r="C990" s="30"/>
      <c r="D990" s="30"/>
      <c r="E990" s="30"/>
      <c r="F990" s="30"/>
      <c r="G990" s="2">
        <f t="shared" si="95"/>
        <v>0</v>
      </c>
      <c r="H990" s="30"/>
      <c r="I990" s="30"/>
      <c r="J990" s="30"/>
      <c r="K990" s="33" t="str">
        <f t="shared" si="97"/>
        <v/>
      </c>
      <c r="L990" s="30"/>
      <c r="M990" s="33" t="str">
        <f t="shared" si="98"/>
        <v/>
      </c>
      <c r="N990" s="36"/>
      <c r="O990" s="36"/>
      <c r="P990" s="30"/>
      <c r="Q990" s="34" t="str">
        <f t="shared" si="99"/>
        <v/>
      </c>
      <c r="R990" s="39"/>
      <c r="S990" s="32"/>
      <c r="T990" s="4" t="s">
        <v>0</v>
      </c>
      <c r="U990" s="25" t="str">
        <f t="shared" si="96"/>
        <v/>
      </c>
    </row>
    <row r="991" spans="1:21" x14ac:dyDescent="0.15">
      <c r="A991">
        <f t="shared" si="100"/>
        <v>982</v>
      </c>
      <c r="B991" s="29"/>
      <c r="C991" s="30"/>
      <c r="D991" s="30"/>
      <c r="E991" s="30"/>
      <c r="F991" s="30"/>
      <c r="G991" s="2">
        <f t="shared" si="95"/>
        <v>0</v>
      </c>
      <c r="H991" s="30"/>
      <c r="I991" s="30"/>
      <c r="J991" s="30"/>
      <c r="K991" s="33" t="str">
        <f t="shared" si="97"/>
        <v/>
      </c>
      <c r="L991" s="30"/>
      <c r="M991" s="33" t="str">
        <f t="shared" si="98"/>
        <v/>
      </c>
      <c r="N991" s="36"/>
      <c r="O991" s="36"/>
      <c r="P991" s="30"/>
      <c r="Q991" s="34" t="str">
        <f t="shared" si="99"/>
        <v/>
      </c>
      <c r="R991" s="39"/>
      <c r="S991" s="32"/>
      <c r="T991" s="4" t="s">
        <v>0</v>
      </c>
      <c r="U991" s="25" t="str">
        <f t="shared" si="96"/>
        <v/>
      </c>
    </row>
    <row r="992" spans="1:21" x14ac:dyDescent="0.15">
      <c r="A992">
        <f t="shared" si="100"/>
        <v>983</v>
      </c>
      <c r="B992" s="29"/>
      <c r="C992" s="30"/>
      <c r="D992" s="30"/>
      <c r="E992" s="30"/>
      <c r="F992" s="30"/>
      <c r="G992" s="2">
        <f t="shared" si="95"/>
        <v>0</v>
      </c>
      <c r="H992" s="30"/>
      <c r="I992" s="30"/>
      <c r="J992" s="30"/>
      <c r="K992" s="33" t="str">
        <f t="shared" si="97"/>
        <v/>
      </c>
      <c r="L992" s="30"/>
      <c r="M992" s="33" t="str">
        <f t="shared" si="98"/>
        <v/>
      </c>
      <c r="N992" s="36"/>
      <c r="O992" s="36"/>
      <c r="P992" s="30"/>
      <c r="Q992" s="34" t="str">
        <f t="shared" si="99"/>
        <v/>
      </c>
      <c r="R992" s="39"/>
      <c r="S992" s="32"/>
      <c r="T992" s="4" t="s">
        <v>0</v>
      </c>
      <c r="U992" s="25" t="str">
        <f t="shared" si="96"/>
        <v/>
      </c>
    </row>
    <row r="993" spans="1:21" x14ac:dyDescent="0.15">
      <c r="A993">
        <f t="shared" si="100"/>
        <v>984</v>
      </c>
      <c r="B993" s="29"/>
      <c r="C993" s="30"/>
      <c r="D993" s="30"/>
      <c r="E993" s="30"/>
      <c r="F993" s="30"/>
      <c r="G993" s="2">
        <f t="shared" si="95"/>
        <v>0</v>
      </c>
      <c r="H993" s="30"/>
      <c r="I993" s="30"/>
      <c r="J993" s="30"/>
      <c r="K993" s="33" t="str">
        <f t="shared" si="97"/>
        <v/>
      </c>
      <c r="L993" s="30"/>
      <c r="M993" s="33" t="str">
        <f t="shared" si="98"/>
        <v/>
      </c>
      <c r="N993" s="36"/>
      <c r="O993" s="36"/>
      <c r="P993" s="30"/>
      <c r="Q993" s="34" t="str">
        <f t="shared" si="99"/>
        <v/>
      </c>
      <c r="R993" s="39"/>
      <c r="S993" s="32"/>
      <c r="T993" s="4" t="s">
        <v>0</v>
      </c>
      <c r="U993" s="25" t="str">
        <f t="shared" si="96"/>
        <v/>
      </c>
    </row>
    <row r="994" spans="1:21" x14ac:dyDescent="0.15">
      <c r="A994">
        <f t="shared" si="100"/>
        <v>985</v>
      </c>
      <c r="B994" s="29"/>
      <c r="C994" s="30"/>
      <c r="D994" s="30"/>
      <c r="E994" s="30"/>
      <c r="F994" s="30"/>
      <c r="G994" s="2">
        <f t="shared" si="95"/>
        <v>0</v>
      </c>
      <c r="H994" s="30"/>
      <c r="I994" s="30"/>
      <c r="J994" s="30"/>
      <c r="K994" s="33" t="str">
        <f t="shared" si="97"/>
        <v/>
      </c>
      <c r="L994" s="30"/>
      <c r="M994" s="33" t="str">
        <f t="shared" si="98"/>
        <v/>
      </c>
      <c r="N994" s="36"/>
      <c r="O994" s="36"/>
      <c r="P994" s="30"/>
      <c r="Q994" s="34" t="str">
        <f t="shared" si="99"/>
        <v/>
      </c>
      <c r="R994" s="39"/>
      <c r="S994" s="32"/>
      <c r="T994" s="4" t="s">
        <v>0</v>
      </c>
      <c r="U994" s="25" t="str">
        <f t="shared" si="96"/>
        <v/>
      </c>
    </row>
    <row r="995" spans="1:21" x14ac:dyDescent="0.15">
      <c r="A995">
        <f t="shared" si="100"/>
        <v>986</v>
      </c>
      <c r="B995" s="29"/>
      <c r="C995" s="30"/>
      <c r="D995" s="30"/>
      <c r="E995" s="30"/>
      <c r="F995" s="30"/>
      <c r="G995" s="2">
        <f t="shared" si="95"/>
        <v>0</v>
      </c>
      <c r="H995" s="30"/>
      <c r="I995" s="30"/>
      <c r="J995" s="30"/>
      <c r="K995" s="33" t="str">
        <f t="shared" si="97"/>
        <v/>
      </c>
      <c r="L995" s="30"/>
      <c r="M995" s="33" t="str">
        <f t="shared" si="98"/>
        <v/>
      </c>
      <c r="N995" s="36"/>
      <c r="O995" s="36"/>
      <c r="P995" s="30"/>
      <c r="Q995" s="34" t="str">
        <f t="shared" si="99"/>
        <v/>
      </c>
      <c r="R995" s="39"/>
      <c r="S995" s="32"/>
      <c r="T995" s="4" t="s">
        <v>0</v>
      </c>
      <c r="U995" s="25" t="str">
        <f t="shared" si="96"/>
        <v/>
      </c>
    </row>
    <row r="996" spans="1:21" x14ac:dyDescent="0.15">
      <c r="A996">
        <f t="shared" si="100"/>
        <v>987</v>
      </c>
      <c r="B996" s="29"/>
      <c r="C996" s="30"/>
      <c r="D996" s="30"/>
      <c r="E996" s="30"/>
      <c r="F996" s="30"/>
      <c r="G996" s="2">
        <f t="shared" si="95"/>
        <v>0</v>
      </c>
      <c r="H996" s="30"/>
      <c r="I996" s="30"/>
      <c r="J996" s="30"/>
      <c r="K996" s="33" t="str">
        <f t="shared" si="97"/>
        <v/>
      </c>
      <c r="L996" s="30"/>
      <c r="M996" s="33" t="str">
        <f t="shared" si="98"/>
        <v/>
      </c>
      <c r="N996" s="36"/>
      <c r="O996" s="36"/>
      <c r="P996" s="30"/>
      <c r="Q996" s="34" t="str">
        <f t="shared" si="99"/>
        <v/>
      </c>
      <c r="R996" s="39"/>
      <c r="S996" s="32"/>
      <c r="T996" s="4" t="s">
        <v>0</v>
      </c>
      <c r="U996" s="25" t="str">
        <f t="shared" si="96"/>
        <v/>
      </c>
    </row>
    <row r="997" spans="1:21" x14ac:dyDescent="0.15">
      <c r="A997">
        <f t="shared" si="100"/>
        <v>988</v>
      </c>
      <c r="B997" s="29"/>
      <c r="C997" s="30"/>
      <c r="D997" s="30"/>
      <c r="E997" s="30"/>
      <c r="F997" s="30"/>
      <c r="G997" s="2">
        <f t="shared" si="95"/>
        <v>0</v>
      </c>
      <c r="H997" s="30"/>
      <c r="I997" s="30"/>
      <c r="J997" s="30"/>
      <c r="K997" s="33" t="str">
        <f t="shared" si="97"/>
        <v/>
      </c>
      <c r="L997" s="30"/>
      <c r="M997" s="33" t="str">
        <f t="shared" si="98"/>
        <v/>
      </c>
      <c r="N997" s="36"/>
      <c r="O997" s="36"/>
      <c r="P997" s="30"/>
      <c r="Q997" s="34" t="str">
        <f t="shared" si="99"/>
        <v/>
      </c>
      <c r="R997" s="39"/>
      <c r="S997" s="32"/>
      <c r="T997" s="4" t="s">
        <v>0</v>
      </c>
      <c r="U997" s="25" t="str">
        <f t="shared" si="96"/>
        <v/>
      </c>
    </row>
    <row r="998" spans="1:21" x14ac:dyDescent="0.15">
      <c r="A998">
        <f t="shared" si="100"/>
        <v>989</v>
      </c>
      <c r="B998" s="29"/>
      <c r="C998" s="30"/>
      <c r="D998" s="30"/>
      <c r="E998" s="30"/>
      <c r="F998" s="30"/>
      <c r="G998" s="2">
        <f t="shared" si="95"/>
        <v>0</v>
      </c>
      <c r="H998" s="30"/>
      <c r="I998" s="30"/>
      <c r="J998" s="30"/>
      <c r="K998" s="33" t="str">
        <f t="shared" si="97"/>
        <v/>
      </c>
      <c r="L998" s="30"/>
      <c r="M998" s="33" t="str">
        <f t="shared" si="98"/>
        <v/>
      </c>
      <c r="N998" s="36"/>
      <c r="O998" s="36"/>
      <c r="P998" s="30"/>
      <c r="Q998" s="34" t="str">
        <f t="shared" si="99"/>
        <v/>
      </c>
      <c r="R998" s="39"/>
      <c r="S998" s="32"/>
      <c r="T998" s="4" t="s">
        <v>0</v>
      </c>
      <c r="U998" s="25" t="str">
        <f t="shared" si="96"/>
        <v/>
      </c>
    </row>
    <row r="999" spans="1:21" x14ac:dyDescent="0.15">
      <c r="A999">
        <f t="shared" si="100"/>
        <v>990</v>
      </c>
      <c r="B999" s="29"/>
      <c r="C999" s="30"/>
      <c r="D999" s="30"/>
      <c r="E999" s="30"/>
      <c r="F999" s="30"/>
      <c r="G999" s="2">
        <f t="shared" si="95"/>
        <v>0</v>
      </c>
      <c r="H999" s="30"/>
      <c r="I999" s="30"/>
      <c r="J999" s="30"/>
      <c r="K999" s="33" t="str">
        <f t="shared" si="97"/>
        <v/>
      </c>
      <c r="L999" s="30"/>
      <c r="M999" s="33" t="str">
        <f t="shared" si="98"/>
        <v/>
      </c>
      <c r="N999" s="36"/>
      <c r="O999" s="36"/>
      <c r="P999" s="30"/>
      <c r="Q999" s="34" t="str">
        <f t="shared" si="99"/>
        <v/>
      </c>
      <c r="R999" s="39"/>
      <c r="S999" s="32"/>
      <c r="T999" s="4" t="s">
        <v>0</v>
      </c>
      <c r="U999" s="25" t="str">
        <f t="shared" si="96"/>
        <v/>
      </c>
    </row>
    <row r="1000" spans="1:21" x14ac:dyDescent="0.15">
      <c r="A1000">
        <f t="shared" si="100"/>
        <v>991</v>
      </c>
      <c r="B1000" s="29"/>
      <c r="C1000" s="30"/>
      <c r="D1000" s="30"/>
      <c r="E1000" s="30"/>
      <c r="F1000" s="30"/>
      <c r="G1000" s="2">
        <f t="shared" si="95"/>
        <v>0</v>
      </c>
      <c r="H1000" s="30"/>
      <c r="I1000" s="30"/>
      <c r="J1000" s="30"/>
      <c r="K1000" s="33" t="str">
        <f t="shared" si="97"/>
        <v/>
      </c>
      <c r="L1000" s="30"/>
      <c r="M1000" s="33" t="str">
        <f t="shared" si="98"/>
        <v/>
      </c>
      <c r="N1000" s="36"/>
      <c r="O1000" s="36"/>
      <c r="P1000" s="30"/>
      <c r="Q1000" s="34" t="str">
        <f t="shared" si="99"/>
        <v/>
      </c>
      <c r="R1000" s="39"/>
      <c r="S1000" s="32"/>
      <c r="T1000" s="4" t="s">
        <v>0</v>
      </c>
      <c r="U1000" s="25" t="str">
        <f t="shared" si="96"/>
        <v/>
      </c>
    </row>
    <row r="1001" spans="1:21" x14ac:dyDescent="0.15">
      <c r="A1001">
        <f t="shared" si="100"/>
        <v>992</v>
      </c>
      <c r="B1001" s="29"/>
      <c r="C1001" s="30"/>
      <c r="D1001" s="30"/>
      <c r="E1001" s="30"/>
      <c r="F1001" s="30"/>
      <c r="G1001" s="2">
        <f t="shared" si="95"/>
        <v>0</v>
      </c>
      <c r="H1001" s="30"/>
      <c r="I1001" s="30"/>
      <c r="J1001" s="30"/>
      <c r="K1001" s="33" t="str">
        <f t="shared" si="97"/>
        <v/>
      </c>
      <c r="L1001" s="30"/>
      <c r="M1001" s="33" t="str">
        <f t="shared" si="98"/>
        <v/>
      </c>
      <c r="N1001" s="36"/>
      <c r="O1001" s="36"/>
      <c r="P1001" s="30"/>
      <c r="Q1001" s="34" t="str">
        <f t="shared" si="99"/>
        <v/>
      </c>
      <c r="R1001" s="39"/>
      <c r="S1001" s="32"/>
      <c r="T1001" s="4" t="s">
        <v>0</v>
      </c>
      <c r="U1001" s="25" t="str">
        <f t="shared" si="96"/>
        <v/>
      </c>
    </row>
    <row r="1002" spans="1:21" x14ac:dyDescent="0.15">
      <c r="A1002">
        <f t="shared" si="100"/>
        <v>993</v>
      </c>
      <c r="B1002" s="29"/>
      <c r="C1002" s="30"/>
      <c r="D1002" s="30"/>
      <c r="E1002" s="30"/>
      <c r="F1002" s="30"/>
      <c r="G1002" s="2">
        <f t="shared" si="95"/>
        <v>0</v>
      </c>
      <c r="H1002" s="30"/>
      <c r="I1002" s="30"/>
      <c r="J1002" s="30"/>
      <c r="K1002" s="33" t="str">
        <f t="shared" si="97"/>
        <v/>
      </c>
      <c r="L1002" s="30"/>
      <c r="M1002" s="33" t="str">
        <f t="shared" si="98"/>
        <v/>
      </c>
      <c r="N1002" s="36"/>
      <c r="O1002" s="36"/>
      <c r="P1002" s="30"/>
      <c r="Q1002" s="34" t="str">
        <f t="shared" si="99"/>
        <v/>
      </c>
      <c r="R1002" s="39"/>
      <c r="S1002" s="32"/>
      <c r="T1002" s="4" t="s">
        <v>0</v>
      </c>
      <c r="U1002" s="25" t="str">
        <f t="shared" si="96"/>
        <v/>
      </c>
    </row>
    <row r="1003" spans="1:21" x14ac:dyDescent="0.15">
      <c r="A1003">
        <f t="shared" si="100"/>
        <v>994</v>
      </c>
      <c r="B1003" s="29"/>
      <c r="C1003" s="30"/>
      <c r="D1003" s="30"/>
      <c r="E1003" s="30"/>
      <c r="F1003" s="30"/>
      <c r="G1003" s="2">
        <f t="shared" si="95"/>
        <v>0</v>
      </c>
      <c r="H1003" s="30"/>
      <c r="I1003" s="30"/>
      <c r="J1003" s="30"/>
      <c r="K1003" s="33" t="str">
        <f t="shared" si="97"/>
        <v/>
      </c>
      <c r="L1003" s="30"/>
      <c r="M1003" s="33" t="str">
        <f t="shared" si="98"/>
        <v/>
      </c>
      <c r="N1003" s="36"/>
      <c r="O1003" s="36"/>
      <c r="P1003" s="30"/>
      <c r="Q1003" s="34" t="str">
        <f t="shared" si="99"/>
        <v/>
      </c>
      <c r="R1003" s="39"/>
      <c r="S1003" s="32"/>
      <c r="T1003" s="4" t="s">
        <v>0</v>
      </c>
      <c r="U1003" s="25" t="str">
        <f t="shared" si="96"/>
        <v/>
      </c>
    </row>
    <row r="1004" spans="1:21" x14ac:dyDescent="0.15">
      <c r="A1004">
        <f t="shared" si="100"/>
        <v>995</v>
      </c>
      <c r="B1004" s="29"/>
      <c r="C1004" s="30"/>
      <c r="D1004" s="30"/>
      <c r="E1004" s="30"/>
      <c r="F1004" s="30"/>
      <c r="G1004" s="2">
        <f t="shared" si="95"/>
        <v>0</v>
      </c>
      <c r="H1004" s="30"/>
      <c r="I1004" s="30"/>
      <c r="J1004" s="30"/>
      <c r="K1004" s="33" t="str">
        <f t="shared" si="97"/>
        <v/>
      </c>
      <c r="L1004" s="30"/>
      <c r="M1004" s="33" t="str">
        <f t="shared" si="98"/>
        <v/>
      </c>
      <c r="N1004" s="36"/>
      <c r="O1004" s="36"/>
      <c r="P1004" s="30"/>
      <c r="Q1004" s="34" t="str">
        <f t="shared" si="99"/>
        <v/>
      </c>
      <c r="R1004" s="39"/>
      <c r="S1004" s="32"/>
      <c r="T1004" s="4" t="s">
        <v>0</v>
      </c>
      <c r="U1004" s="25" t="str">
        <f t="shared" si="96"/>
        <v/>
      </c>
    </row>
    <row r="1005" spans="1:21" x14ac:dyDescent="0.15">
      <c r="A1005">
        <f t="shared" si="100"/>
        <v>996</v>
      </c>
      <c r="B1005" s="29"/>
      <c r="C1005" s="30"/>
      <c r="D1005" s="30"/>
      <c r="E1005" s="30"/>
      <c r="F1005" s="30"/>
      <c r="G1005" s="2">
        <f t="shared" si="95"/>
        <v>0</v>
      </c>
      <c r="H1005" s="30"/>
      <c r="I1005" s="30"/>
      <c r="J1005" s="30"/>
      <c r="K1005" s="33" t="str">
        <f t="shared" si="97"/>
        <v/>
      </c>
      <c r="L1005" s="30"/>
      <c r="M1005" s="33" t="str">
        <f t="shared" si="98"/>
        <v/>
      </c>
      <c r="N1005" s="36"/>
      <c r="O1005" s="36"/>
      <c r="P1005" s="30"/>
      <c r="Q1005" s="34" t="str">
        <f t="shared" si="99"/>
        <v/>
      </c>
      <c r="R1005" s="39"/>
      <c r="S1005" s="32"/>
      <c r="T1005" s="4" t="s">
        <v>0</v>
      </c>
      <c r="U1005" s="25" t="str">
        <f t="shared" si="96"/>
        <v/>
      </c>
    </row>
    <row r="1006" spans="1:21" x14ac:dyDescent="0.15">
      <c r="A1006">
        <f t="shared" si="100"/>
        <v>997</v>
      </c>
      <c r="B1006" s="29"/>
      <c r="C1006" s="30"/>
      <c r="D1006" s="30"/>
      <c r="E1006" s="30"/>
      <c r="F1006" s="30"/>
      <c r="G1006" s="2">
        <f t="shared" si="95"/>
        <v>0</v>
      </c>
      <c r="H1006" s="30"/>
      <c r="I1006" s="30"/>
      <c r="J1006" s="30"/>
      <c r="K1006" s="33" t="str">
        <f t="shared" si="97"/>
        <v/>
      </c>
      <c r="L1006" s="30"/>
      <c r="M1006" s="33" t="str">
        <f t="shared" si="98"/>
        <v/>
      </c>
      <c r="N1006" s="36"/>
      <c r="O1006" s="36"/>
      <c r="P1006" s="30"/>
      <c r="Q1006" s="34" t="str">
        <f t="shared" si="99"/>
        <v/>
      </c>
      <c r="R1006" s="39"/>
      <c r="S1006" s="32"/>
      <c r="T1006" s="4" t="s">
        <v>0</v>
      </c>
      <c r="U1006" s="25" t="str">
        <f t="shared" si="96"/>
        <v/>
      </c>
    </row>
    <row r="1007" spans="1:21" x14ac:dyDescent="0.15">
      <c r="A1007">
        <f t="shared" si="100"/>
        <v>998</v>
      </c>
      <c r="B1007" s="29"/>
      <c r="C1007" s="30"/>
      <c r="D1007" s="30"/>
      <c r="E1007" s="30"/>
      <c r="F1007" s="30"/>
      <c r="G1007" s="2">
        <f t="shared" si="95"/>
        <v>0</v>
      </c>
      <c r="H1007" s="30"/>
      <c r="I1007" s="30"/>
      <c r="J1007" s="30"/>
      <c r="K1007" s="33" t="str">
        <f t="shared" si="97"/>
        <v/>
      </c>
      <c r="L1007" s="30"/>
      <c r="M1007" s="33" t="str">
        <f t="shared" si="98"/>
        <v/>
      </c>
      <c r="N1007" s="36"/>
      <c r="O1007" s="36"/>
      <c r="P1007" s="30"/>
      <c r="Q1007" s="34" t="str">
        <f t="shared" si="99"/>
        <v/>
      </c>
      <c r="R1007" s="39"/>
      <c r="S1007" s="32"/>
      <c r="T1007" s="4" t="s">
        <v>0</v>
      </c>
      <c r="U1007" s="25" t="str">
        <f t="shared" si="96"/>
        <v/>
      </c>
    </row>
    <row r="1008" spans="1:21" x14ac:dyDescent="0.15">
      <c r="A1008">
        <f t="shared" si="100"/>
        <v>999</v>
      </c>
      <c r="B1008" s="29"/>
      <c r="C1008" s="30"/>
      <c r="D1008" s="30"/>
      <c r="E1008" s="30"/>
      <c r="F1008" s="30"/>
      <c r="G1008" s="2">
        <f t="shared" si="95"/>
        <v>0</v>
      </c>
      <c r="H1008" s="30"/>
      <c r="I1008" s="30"/>
      <c r="J1008" s="30"/>
      <c r="K1008" s="33" t="str">
        <f t="shared" si="97"/>
        <v/>
      </c>
      <c r="L1008" s="30"/>
      <c r="M1008" s="33" t="str">
        <f t="shared" si="98"/>
        <v/>
      </c>
      <c r="N1008" s="36"/>
      <c r="O1008" s="36"/>
      <c r="P1008" s="30"/>
      <c r="Q1008" s="34" t="str">
        <f t="shared" si="99"/>
        <v/>
      </c>
      <c r="R1008" s="39"/>
      <c r="S1008" s="32"/>
      <c r="T1008" s="4" t="s">
        <v>0</v>
      </c>
      <c r="U1008" s="25" t="str">
        <f t="shared" si="96"/>
        <v/>
      </c>
    </row>
    <row r="1009" spans="1:21" x14ac:dyDescent="0.15">
      <c r="A1009">
        <f t="shared" si="100"/>
        <v>1000</v>
      </c>
      <c r="B1009" s="29"/>
      <c r="C1009" s="30"/>
      <c r="D1009" s="30"/>
      <c r="E1009" s="30"/>
      <c r="F1009" s="30"/>
      <c r="G1009" s="2">
        <f t="shared" si="95"/>
        <v>0</v>
      </c>
      <c r="H1009" s="30"/>
      <c r="I1009" s="30"/>
      <c r="J1009" s="30"/>
      <c r="K1009" s="33" t="str">
        <f t="shared" si="97"/>
        <v/>
      </c>
      <c r="L1009" s="30"/>
      <c r="M1009" s="33" t="str">
        <f t="shared" si="98"/>
        <v/>
      </c>
      <c r="N1009" s="36"/>
      <c r="O1009" s="36"/>
      <c r="P1009" s="30"/>
      <c r="Q1009" s="34" t="str">
        <f t="shared" si="99"/>
        <v/>
      </c>
      <c r="R1009" s="39"/>
      <c r="S1009" s="32"/>
      <c r="T1009" s="4" t="s">
        <v>0</v>
      </c>
      <c r="U1009" s="25" t="str">
        <f t="shared" si="96"/>
        <v/>
      </c>
    </row>
    <row r="1010" spans="1:21" x14ac:dyDescent="0.15">
      <c r="G1010" s="31"/>
      <c r="O1010" s="31"/>
      <c r="T1010" s="31"/>
      <c r="U1010" s="31"/>
    </row>
  </sheetData>
  <sheetProtection algorithmName="SHA-512" hashValue="v91hDGDv1oW1YjGjD88cO/z9NpW9fXA3QN6Hpf1NaLQ7WYGKHy6qXBAg/9D9VlqSlWzE/AQLyxHp03zTDmKzhA==" saltValue="/g9jairhoq65Sv9h2IBQXw==" spinCount="100000" sheet="1" objects="1" scenarios="1"/>
  <mergeCells count="14">
    <mergeCell ref="P9:Q9"/>
    <mergeCell ref="U8:U9"/>
    <mergeCell ref="D8:D9"/>
    <mergeCell ref="B8:B9"/>
    <mergeCell ref="S8:T9"/>
    <mergeCell ref="C8:C9"/>
    <mergeCell ref="E8:F8"/>
    <mergeCell ref="O8:O9"/>
    <mergeCell ref="H8:I8"/>
    <mergeCell ref="G8:G9"/>
    <mergeCell ref="J8:K9"/>
    <mergeCell ref="P8:R8"/>
    <mergeCell ref="L8:N8"/>
    <mergeCell ref="L9:M9"/>
  </mergeCells>
  <phoneticPr fontId="11"/>
  <conditionalFormatting sqref="C6">
    <cfRule type="cellIs" dxfId="8" priority="1" operator="equal">
      <formula>""</formula>
    </cfRule>
  </conditionalFormatting>
  <conditionalFormatting sqref="C10:C1009">
    <cfRule type="expression" dxfId="7" priority="21">
      <formula>$B10=""</formula>
    </cfRule>
  </conditionalFormatting>
  <conditionalFormatting sqref="G10:G1009">
    <cfRule type="cellIs" dxfId="6" priority="12" operator="greaterThan">
      <formula>20</formula>
    </cfRule>
  </conditionalFormatting>
  <conditionalFormatting sqref="H10:J1009">
    <cfRule type="expression" dxfId="5" priority="22">
      <formula>$B10="●"</formula>
    </cfRule>
  </conditionalFormatting>
  <conditionalFormatting sqref="K10:K1009">
    <cfRule type="expression" dxfId="4" priority="8">
      <formula>$J10:$J1009&lt;&gt;""</formula>
    </cfRule>
  </conditionalFormatting>
  <conditionalFormatting sqref="L10:L1009">
    <cfRule type="expression" dxfId="3" priority="3">
      <formula>$B10="●"</formula>
    </cfRule>
  </conditionalFormatting>
  <conditionalFormatting sqref="M10:M1009">
    <cfRule type="expression" dxfId="2" priority="7">
      <formula>$L10:$L1009&lt;&gt;""</formula>
    </cfRule>
  </conditionalFormatting>
  <conditionalFormatting sqref="N10:O1009">
    <cfRule type="expression" dxfId="1" priority="2">
      <formula>$B10="●"</formula>
    </cfRule>
  </conditionalFormatting>
  <conditionalFormatting sqref="Q10:Q1009">
    <cfRule type="expression" dxfId="0" priority="4">
      <formula>$P10:$P1009&lt;&gt;""</formula>
    </cfRule>
  </conditionalFormatting>
  <dataValidations count="7">
    <dataValidation type="list" allowBlank="1" showInputMessage="1" showErrorMessage="1" sqref="B10:B1009" xr:uid="{AD9D78A4-E7D0-4B4E-A880-BD20D40B0864}">
      <formula1>"●"</formula1>
    </dataValidation>
    <dataValidation type="list" imeMode="halfAlpha" allowBlank="1" showInputMessage="1" showErrorMessage="1" sqref="S10:S1009" xr:uid="{21F77D1E-5ACA-456F-AF6A-BA44D1612FAF}">
      <formula1>"88,98,104,110,118,126,134,142,150,160,170,180,190,200,220,240,260,280,300,320,340,360,380,410,440,470,500,530,560,590,620,650"</formula1>
    </dataValidation>
    <dataValidation type="custom" imeMode="halfAlpha" allowBlank="1" showInputMessage="1" showErrorMessage="1" errorTitle="入力桁数相違" error="半角数字10桁で入力してください。" sqref="O10:O1009" xr:uid="{B3ECDA7C-63D8-4CBA-9E62-1B00709DDDB0}">
      <formula1>LEN(O10)=10</formula1>
    </dataValidation>
    <dataValidation imeMode="halfAlpha" allowBlank="1" showInputMessage="1" showErrorMessage="1" sqref="D10:D1009 C6 L10:L1009 N10:N1009 P10:P1009 R10:R1009 J10:J1009" xr:uid="{6372134A-D091-488C-97BF-8016CB7DF1C3}"/>
    <dataValidation imeMode="halfKatakana" allowBlank="1" showInputMessage="1" showErrorMessage="1" sqref="E10:F1009" xr:uid="{03751290-DBBB-4C0B-8313-9987FB302A88}"/>
    <dataValidation type="textLength" imeMode="halfAlpha" operator="lessThanOrEqual" allowBlank="1" showInputMessage="1" showErrorMessage="1" errorTitle="入力桁数相違" error="半角数字10桁以下で入力してください。" sqref="C10:C1009" xr:uid="{57CF2FC0-EEFF-4C69-AD71-6DB24011F781}">
      <formula1>10</formula1>
    </dataValidation>
    <dataValidation imeMode="hiragana" allowBlank="1" showInputMessage="1" showErrorMessage="1" sqref="H10:I1009" xr:uid="{2DDC254A-47F0-4FA4-AD1A-84F2C02DFCBB}"/>
  </dataValidations>
  <pageMargins left="0.23622047244094491" right="0.23622047244094491" top="0.74803149606299213" bottom="0.74803149606299213" header="0.31496062992125984" footer="0.31496062992125984"/>
  <pageSetup paperSize="9" scale="63" fitToHeight="0" orientation="landscape" r:id="rId1"/>
  <headerFooter>
    <oddHeader>&amp;C&amp;16【適用開始】&amp;R&amp;G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4ABC0-D9CC-41B5-9992-F873426F497C}">
  <sheetPr>
    <tabColor theme="1" tint="0.499984740745262"/>
  </sheetPr>
  <dimension ref="A1:BS1004"/>
  <sheetViews>
    <sheetView workbookViewId="0">
      <pane ySplit="4" topLeftCell="A5" activePane="bottomLeft" state="frozen"/>
      <selection pane="bottomLeft" activeCell="L9" sqref="L9"/>
    </sheetView>
  </sheetViews>
  <sheetFormatPr defaultRowHeight="13.5" x14ac:dyDescent="0.15"/>
  <cols>
    <col min="1" max="5" width="10.625" customWidth="1"/>
    <col min="6" max="6" width="12.625" customWidth="1"/>
    <col min="7" max="8" width="10.625" customWidth="1"/>
    <col min="9" max="11" width="19.375" style="1" customWidth="1"/>
    <col min="12" max="29" width="10.625" style="1" customWidth="1"/>
    <col min="30" max="30" width="13.625" style="1" customWidth="1"/>
    <col min="31" max="71" width="10.625" style="1" customWidth="1"/>
  </cols>
  <sheetData>
    <row r="1" spans="1:71" ht="21.75" thickBot="1" x14ac:dyDescent="0.25">
      <c r="A1" s="7" t="s">
        <v>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x14ac:dyDescent="0.15">
      <c r="A2" s="9" t="s">
        <v>5</v>
      </c>
      <c r="B2" s="10" t="s">
        <v>6</v>
      </c>
      <c r="C2" s="10" t="s">
        <v>7</v>
      </c>
      <c r="D2" s="10" t="s">
        <v>8</v>
      </c>
      <c r="E2" s="11" t="s">
        <v>9</v>
      </c>
      <c r="F2" s="10" t="s">
        <v>10</v>
      </c>
      <c r="G2" s="11" t="s">
        <v>11</v>
      </c>
      <c r="H2" s="10" t="s">
        <v>12</v>
      </c>
      <c r="I2" s="11" t="s">
        <v>13</v>
      </c>
      <c r="J2" s="11" t="s">
        <v>14</v>
      </c>
      <c r="K2" s="11" t="s">
        <v>15</v>
      </c>
      <c r="L2" s="11" t="s">
        <v>16</v>
      </c>
      <c r="M2" s="11" t="s">
        <v>17</v>
      </c>
      <c r="N2" s="10" t="s">
        <v>18</v>
      </c>
      <c r="O2" s="12" t="s">
        <v>19</v>
      </c>
      <c r="P2" s="12" t="s">
        <v>20</v>
      </c>
      <c r="Q2" s="12" t="s">
        <v>21</v>
      </c>
      <c r="R2" s="12" t="s">
        <v>22</v>
      </c>
      <c r="S2" s="12" t="s">
        <v>23</v>
      </c>
      <c r="T2" s="12" t="s">
        <v>24</v>
      </c>
      <c r="U2" s="12" t="s">
        <v>25</v>
      </c>
      <c r="V2" s="12" t="s">
        <v>26</v>
      </c>
      <c r="W2" s="12" t="s">
        <v>27</v>
      </c>
      <c r="X2" s="12" t="s">
        <v>28</v>
      </c>
      <c r="Y2" s="12" t="s">
        <v>29</v>
      </c>
      <c r="Z2" s="12" t="s">
        <v>30</v>
      </c>
      <c r="AA2" s="12" t="s">
        <v>31</v>
      </c>
      <c r="AB2" s="12" t="s">
        <v>32</v>
      </c>
      <c r="AC2" s="12" t="s">
        <v>33</v>
      </c>
      <c r="AD2" s="13" t="s">
        <v>34</v>
      </c>
      <c r="AE2" s="12" t="s">
        <v>35</v>
      </c>
      <c r="AF2" s="12" t="s">
        <v>36</v>
      </c>
      <c r="AG2" s="12" t="s">
        <v>37</v>
      </c>
      <c r="AH2" s="12" t="s">
        <v>38</v>
      </c>
      <c r="AI2" s="12" t="s">
        <v>39</v>
      </c>
      <c r="AJ2" s="12" t="s">
        <v>40</v>
      </c>
      <c r="AK2" s="12" t="s">
        <v>41</v>
      </c>
      <c r="AL2" s="12" t="s">
        <v>42</v>
      </c>
      <c r="AM2" s="12" t="s">
        <v>43</v>
      </c>
      <c r="AN2" s="12" t="s">
        <v>44</v>
      </c>
      <c r="AO2" s="12" t="s">
        <v>45</v>
      </c>
      <c r="AP2" s="12" t="s">
        <v>46</v>
      </c>
      <c r="AQ2" s="12" t="s">
        <v>47</v>
      </c>
      <c r="AR2" s="12" t="s">
        <v>48</v>
      </c>
      <c r="AS2" s="12" t="s">
        <v>49</v>
      </c>
      <c r="AT2" s="12" t="s">
        <v>50</v>
      </c>
      <c r="AU2" s="12" t="s">
        <v>51</v>
      </c>
      <c r="AV2" s="12" t="s">
        <v>52</v>
      </c>
      <c r="AW2" s="12" t="s">
        <v>53</v>
      </c>
      <c r="AX2" s="12" t="s">
        <v>54</v>
      </c>
      <c r="AY2" s="12" t="s">
        <v>55</v>
      </c>
      <c r="AZ2" s="12" t="s">
        <v>56</v>
      </c>
      <c r="BA2" s="12" t="s">
        <v>57</v>
      </c>
      <c r="BB2" s="12" t="s">
        <v>58</v>
      </c>
      <c r="BC2" s="12" t="s">
        <v>59</v>
      </c>
      <c r="BD2" s="12" t="s">
        <v>60</v>
      </c>
      <c r="BE2" s="12" t="s">
        <v>61</v>
      </c>
      <c r="BF2" s="12" t="s">
        <v>62</v>
      </c>
      <c r="BG2" s="12" t="s">
        <v>63</v>
      </c>
      <c r="BH2" s="12" t="s">
        <v>64</v>
      </c>
      <c r="BI2" s="12" t="s">
        <v>65</v>
      </c>
      <c r="BJ2" s="12" t="s">
        <v>66</v>
      </c>
      <c r="BK2" s="12" t="s">
        <v>67</v>
      </c>
      <c r="BL2" s="12" t="s">
        <v>68</v>
      </c>
      <c r="BM2" s="12" t="s">
        <v>69</v>
      </c>
      <c r="BN2" s="12" t="s">
        <v>70</v>
      </c>
      <c r="BO2" s="12" t="s">
        <v>71</v>
      </c>
      <c r="BP2" s="12" t="s">
        <v>72</v>
      </c>
      <c r="BQ2" s="12" t="s">
        <v>73</v>
      </c>
      <c r="BR2" s="12" t="s">
        <v>74</v>
      </c>
      <c r="BS2" s="14" t="s">
        <v>75</v>
      </c>
    </row>
    <row r="3" spans="1:71" s="1" customFormat="1" ht="105" customHeight="1" x14ac:dyDescent="0.15">
      <c r="A3" s="15" t="s">
        <v>76</v>
      </c>
      <c r="B3" s="16" t="s">
        <v>77</v>
      </c>
      <c r="C3" s="16" t="s">
        <v>78</v>
      </c>
      <c r="D3" s="16" t="s">
        <v>79</v>
      </c>
      <c r="E3" s="16" t="s">
        <v>80</v>
      </c>
      <c r="F3" s="16" t="s">
        <v>81</v>
      </c>
      <c r="G3" s="16" t="s">
        <v>82</v>
      </c>
      <c r="H3" s="16" t="s">
        <v>83</v>
      </c>
      <c r="I3" s="16" t="s">
        <v>84</v>
      </c>
      <c r="J3" s="16" t="s">
        <v>85</v>
      </c>
      <c r="K3" s="16" t="s">
        <v>86</v>
      </c>
      <c r="L3" s="16" t="s">
        <v>87</v>
      </c>
      <c r="M3" s="16" t="s">
        <v>88</v>
      </c>
      <c r="N3" s="16" t="s">
        <v>89</v>
      </c>
      <c r="O3" s="16" t="s">
        <v>90</v>
      </c>
      <c r="P3" s="16" t="s">
        <v>91</v>
      </c>
      <c r="Q3" s="16" t="s">
        <v>92</v>
      </c>
      <c r="R3" s="16" t="s">
        <v>93</v>
      </c>
      <c r="S3" s="16" t="s">
        <v>94</v>
      </c>
      <c r="T3" s="16" t="s">
        <v>95</v>
      </c>
      <c r="U3" s="16" t="s">
        <v>96</v>
      </c>
      <c r="V3" s="16" t="s">
        <v>97</v>
      </c>
      <c r="W3" s="16" t="s">
        <v>98</v>
      </c>
      <c r="X3" s="16" t="s">
        <v>99</v>
      </c>
      <c r="Y3" s="16" t="s">
        <v>100</v>
      </c>
      <c r="Z3" s="16" t="s">
        <v>93</v>
      </c>
      <c r="AA3" s="16" t="s">
        <v>94</v>
      </c>
      <c r="AB3" s="16" t="s">
        <v>95</v>
      </c>
      <c r="AC3" s="16" t="s">
        <v>101</v>
      </c>
      <c r="AD3" s="17" t="s">
        <v>102</v>
      </c>
      <c r="AE3" s="16" t="s">
        <v>97</v>
      </c>
      <c r="AF3" s="16" t="s">
        <v>98</v>
      </c>
      <c r="AG3" s="16" t="s">
        <v>99</v>
      </c>
      <c r="AH3" s="16" t="s">
        <v>100</v>
      </c>
      <c r="AI3" s="16" t="s">
        <v>93</v>
      </c>
      <c r="AJ3" s="16" t="s">
        <v>94</v>
      </c>
      <c r="AK3" s="16" t="s">
        <v>95</v>
      </c>
      <c r="AL3" s="16" t="s">
        <v>101</v>
      </c>
      <c r="AM3" s="16" t="s">
        <v>97</v>
      </c>
      <c r="AN3" s="16" t="s">
        <v>98</v>
      </c>
      <c r="AO3" s="16" t="s">
        <v>99</v>
      </c>
      <c r="AP3" s="16" t="s">
        <v>100</v>
      </c>
      <c r="AQ3" s="16" t="s">
        <v>93</v>
      </c>
      <c r="AR3" s="16" t="s">
        <v>94</v>
      </c>
      <c r="AS3" s="16" t="s">
        <v>95</v>
      </c>
      <c r="AT3" s="16" t="s">
        <v>101</v>
      </c>
      <c r="AU3" s="16" t="s">
        <v>97</v>
      </c>
      <c r="AV3" s="16" t="s">
        <v>98</v>
      </c>
      <c r="AW3" s="16" t="s">
        <v>99</v>
      </c>
      <c r="AX3" s="16" t="s">
        <v>100</v>
      </c>
      <c r="AY3" s="16" t="s">
        <v>93</v>
      </c>
      <c r="AZ3" s="16" t="s">
        <v>94</v>
      </c>
      <c r="BA3" s="16" t="s">
        <v>95</v>
      </c>
      <c r="BB3" s="16" t="s">
        <v>101</v>
      </c>
      <c r="BC3" s="16" t="s">
        <v>97</v>
      </c>
      <c r="BD3" s="16" t="s">
        <v>98</v>
      </c>
      <c r="BE3" s="16" t="s">
        <v>99</v>
      </c>
      <c r="BF3" s="16" t="s">
        <v>100</v>
      </c>
      <c r="BG3" s="16" t="s">
        <v>93</v>
      </c>
      <c r="BH3" s="16" t="s">
        <v>94</v>
      </c>
      <c r="BI3" s="16" t="s">
        <v>95</v>
      </c>
      <c r="BJ3" s="16" t="s">
        <v>101</v>
      </c>
      <c r="BK3" s="16" t="s">
        <v>97</v>
      </c>
      <c r="BL3" s="16" t="s">
        <v>98</v>
      </c>
      <c r="BM3" s="16" t="s">
        <v>99</v>
      </c>
      <c r="BN3" s="16" t="s">
        <v>100</v>
      </c>
      <c r="BO3" s="16" t="s">
        <v>93</v>
      </c>
      <c r="BP3" s="16" t="s">
        <v>94</v>
      </c>
      <c r="BQ3" s="16" t="s">
        <v>95</v>
      </c>
      <c r="BR3" s="16" t="s">
        <v>101</v>
      </c>
      <c r="BS3" s="18" t="s">
        <v>103</v>
      </c>
    </row>
    <row r="4" spans="1:71" ht="14.25" thickBot="1" x14ac:dyDescent="0.2">
      <c r="A4" s="19" t="s">
        <v>104</v>
      </c>
      <c r="B4" s="20" t="s">
        <v>105</v>
      </c>
      <c r="C4" s="20" t="s">
        <v>106</v>
      </c>
      <c r="D4" s="20" t="s">
        <v>107</v>
      </c>
      <c r="E4" s="20" t="s">
        <v>108</v>
      </c>
      <c r="F4" s="20" t="s">
        <v>109</v>
      </c>
      <c r="G4" s="20" t="s">
        <v>110</v>
      </c>
      <c r="H4" s="20" t="s">
        <v>111</v>
      </c>
      <c r="I4" s="20" t="s">
        <v>112</v>
      </c>
      <c r="J4" s="20" t="s">
        <v>113</v>
      </c>
      <c r="K4" s="20" t="s">
        <v>114</v>
      </c>
      <c r="L4" s="20" t="s">
        <v>115</v>
      </c>
      <c r="M4" s="20" t="s">
        <v>116</v>
      </c>
      <c r="N4" s="20" t="s">
        <v>117</v>
      </c>
      <c r="O4" s="20"/>
      <c r="P4" s="20"/>
      <c r="Q4" s="20"/>
      <c r="R4" s="20" t="s">
        <v>118</v>
      </c>
      <c r="S4" s="20" t="s">
        <v>116</v>
      </c>
      <c r="T4" s="20" t="s">
        <v>119</v>
      </c>
      <c r="U4" s="20"/>
      <c r="V4" s="20" t="s">
        <v>117</v>
      </c>
      <c r="W4" s="20"/>
      <c r="X4" s="20"/>
      <c r="Y4" s="20"/>
      <c r="Z4" s="20" t="s">
        <v>118</v>
      </c>
      <c r="AA4" s="20" t="s">
        <v>116</v>
      </c>
      <c r="AB4" s="20" t="s">
        <v>119</v>
      </c>
      <c r="AC4" s="20"/>
      <c r="AD4" s="21" t="s">
        <v>120</v>
      </c>
      <c r="AE4" s="20" t="s">
        <v>117</v>
      </c>
      <c r="AF4" s="20"/>
      <c r="AG4" s="20"/>
      <c r="AH4" s="20"/>
      <c r="AI4" s="20" t="s">
        <v>118</v>
      </c>
      <c r="AJ4" s="20" t="s">
        <v>116</v>
      </c>
      <c r="AK4" s="20" t="s">
        <v>119</v>
      </c>
      <c r="AL4" s="20"/>
      <c r="AM4" s="20" t="s">
        <v>117</v>
      </c>
      <c r="AN4" s="20"/>
      <c r="AO4" s="20"/>
      <c r="AP4" s="20"/>
      <c r="AQ4" s="20" t="s">
        <v>118</v>
      </c>
      <c r="AR4" s="20" t="s">
        <v>116</v>
      </c>
      <c r="AS4" s="20" t="s">
        <v>119</v>
      </c>
      <c r="AT4" s="20"/>
      <c r="AU4" s="20" t="s">
        <v>117</v>
      </c>
      <c r="AV4" s="20"/>
      <c r="AW4" s="20"/>
      <c r="AX4" s="20"/>
      <c r="AY4" s="20" t="s">
        <v>118</v>
      </c>
      <c r="AZ4" s="20" t="s">
        <v>116</v>
      </c>
      <c r="BA4" s="20" t="s">
        <v>119</v>
      </c>
      <c r="BB4" s="20"/>
      <c r="BC4" s="20" t="s">
        <v>117</v>
      </c>
      <c r="BD4" s="20"/>
      <c r="BE4" s="20"/>
      <c r="BF4" s="20"/>
      <c r="BG4" s="20" t="s">
        <v>118</v>
      </c>
      <c r="BH4" s="20" t="s">
        <v>116</v>
      </c>
      <c r="BI4" s="20" t="s">
        <v>119</v>
      </c>
      <c r="BJ4" s="20"/>
      <c r="BK4" s="20" t="s">
        <v>117</v>
      </c>
      <c r="BL4" s="20"/>
      <c r="BM4" s="20"/>
      <c r="BN4" s="20"/>
      <c r="BO4" s="20" t="s">
        <v>118</v>
      </c>
      <c r="BP4" s="20" t="s">
        <v>116</v>
      </c>
      <c r="BQ4" s="20" t="s">
        <v>119</v>
      </c>
      <c r="BR4" s="20"/>
      <c r="BS4" s="22"/>
    </row>
    <row r="5" spans="1:71" ht="13.5" customHeight="1" x14ac:dyDescent="0.15">
      <c r="A5" s="2" t="str">
        <f>IF(【入力用】適用開始通知書!$D10="","","A110")</f>
        <v/>
      </c>
      <c r="B5" s="2" t="str">
        <f>IF(【入力用】適用開始通知書!$D10="","","8")</f>
        <v/>
      </c>
      <c r="C5" s="2" t="str">
        <f>IF(【入力用】適用開始通知書!$D10="","",811)</f>
        <v/>
      </c>
      <c r="D5" s="2" t="str">
        <f>IF(【入力用】適用開始通知書!$D10="","",35)</f>
        <v/>
      </c>
      <c r="E5" s="3" t="str">
        <f>IF(【入力用】適用開始通知書!$D10="","",【入力用】適用開始通知書!C$6)</f>
        <v/>
      </c>
      <c r="F5" s="3" t="str">
        <f>IF(【入力用】適用開始通知書!$D10="","",【入力用】適用開始通知書!$C10)</f>
        <v/>
      </c>
      <c r="G5" s="3" t="str">
        <f>IF(【入力用】適用開始通知書!$J10="","",【入力用】適用開始通知書!J10)</f>
        <v/>
      </c>
      <c r="H5" s="3" t="str">
        <f>IF(【入力用】適用開始通知書!$D10="","",【入力用】適用開始通知書!P10*1000000+【入力用】適用開始通知書!R10)</f>
        <v/>
      </c>
      <c r="I5" s="5">
        <f>IF(【入力用】適用開始通知書!$B10="●","",【入力用】適用開始通知書!E10)</f>
        <v>0</v>
      </c>
      <c r="J5" s="5">
        <f>IF(【入力用】適用開始通知書!$B10="●","",【入力用】適用開始通知書!F10)</f>
        <v>0</v>
      </c>
      <c r="K5" s="5" t="str">
        <f>IF(【入力用】適用開始通知書!$D10="","",CONCATENATE(【入力用】適用開始通知書!H10,"　",【入力用】適用開始通知書!I10))</f>
        <v/>
      </c>
      <c r="L5" s="5" t="str">
        <f>IF(【入力用】適用開始通知書!$L10="","",【入力用】適用開始通知書!L10*1000000+【入力用】適用開始通知書!N10)</f>
        <v/>
      </c>
      <c r="M5" s="5" t="str">
        <f t="shared" ref="M5:M68" si="0">IF(N5=8,"",H5)</f>
        <v/>
      </c>
      <c r="N5" s="5" t="str">
        <f>IF(A5="","",IF(【入力用】適用開始通知書!B10="●",8,6))</f>
        <v/>
      </c>
      <c r="O5" s="5" t="str">
        <f>IF(【入力用】適用開始通知書!$D10="","",【入力用】適用開始通知書!S10*1000)</f>
        <v/>
      </c>
      <c r="P5" s="6"/>
      <c r="Q5" s="6"/>
      <c r="R5" s="6"/>
      <c r="S5" s="6"/>
      <c r="T5" s="6"/>
      <c r="U5" s="6"/>
      <c r="V5" s="6"/>
      <c r="W5" s="6"/>
      <c r="X5" s="6"/>
      <c r="Y5" s="6"/>
      <c r="Z5" s="6"/>
      <c r="AA5" s="6"/>
      <c r="AB5" s="6"/>
      <c r="AC5" s="6"/>
      <c r="AD5" s="5" t="str">
        <f>IF(【入力用】適用開始通知書!$O10="","",【入力用】適用開始通知書!O10)</f>
        <v/>
      </c>
      <c r="AE5" s="5" t="str">
        <f>IF(A5="","",N5)</f>
        <v/>
      </c>
      <c r="AF5" s="5" t="str">
        <f>IF(【入力用】適用開始通知書!$D10="","",【入力用】適用開始通知書!D10)</f>
        <v/>
      </c>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x14ac:dyDescent="0.15">
      <c r="A6" s="2" t="str">
        <f>IF(【入力用】適用開始通知書!$D11="","","A110")</f>
        <v/>
      </c>
      <c r="B6" s="2" t="str">
        <f>IF(【入力用】適用開始通知書!$D11="","","8")</f>
        <v/>
      </c>
      <c r="C6" s="2" t="str">
        <f>IF(【入力用】適用開始通知書!$D11="","",811)</f>
        <v/>
      </c>
      <c r="D6" s="2" t="str">
        <f>IF(【入力用】適用開始通知書!$D11="","",35)</f>
        <v/>
      </c>
      <c r="E6" s="3" t="str">
        <f>IF(【入力用】適用開始通知書!$D11="","",【入力用】適用開始通知書!C$6)</f>
        <v/>
      </c>
      <c r="F6" s="3" t="str">
        <f>IF(【入力用】適用開始通知書!$D11="","",【入力用】適用開始通知書!$C11)</f>
        <v/>
      </c>
      <c r="G6" s="3" t="str">
        <f>IF(【入力用】適用開始通知書!$J11="","",【入力用】適用開始通知書!J11)</f>
        <v/>
      </c>
      <c r="H6" s="3" t="str">
        <f>IF(【入力用】適用開始通知書!$D11="","",【入力用】適用開始通知書!P11*1000000+【入力用】適用開始通知書!R11)</f>
        <v/>
      </c>
      <c r="I6" s="5">
        <f>IF(【入力用】適用開始通知書!$B11="●","",【入力用】適用開始通知書!E11)</f>
        <v>0</v>
      </c>
      <c r="J6" s="5">
        <f>IF(【入力用】適用開始通知書!$B11="●","",【入力用】適用開始通知書!F11)</f>
        <v>0</v>
      </c>
      <c r="K6" s="5" t="str">
        <f>IF(【入力用】適用開始通知書!$D11="","",CONCATENATE(【入力用】適用開始通知書!H11,"　",【入力用】適用開始通知書!I11))</f>
        <v/>
      </c>
      <c r="L6" s="5" t="str">
        <f>IF(【入力用】適用開始通知書!$L11="","",【入力用】適用開始通知書!L11*1000000+【入力用】適用開始通知書!N11)</f>
        <v/>
      </c>
      <c r="M6" s="5" t="str">
        <f t="shared" si="0"/>
        <v/>
      </c>
      <c r="N6" s="5" t="str">
        <f>IF(A6="","",IF(【入力用】適用開始通知書!B11="●",8,6))</f>
        <v/>
      </c>
      <c r="O6" s="5" t="str">
        <f>IF(【入力用】適用開始通知書!$D11="","",【入力用】適用開始通知書!S11*1000)</f>
        <v/>
      </c>
      <c r="P6" s="6"/>
      <c r="Q6" s="6"/>
      <c r="R6" s="6"/>
      <c r="S6" s="6"/>
      <c r="T6" s="6"/>
      <c r="U6" s="6"/>
      <c r="V6" s="6"/>
      <c r="W6" s="6"/>
      <c r="X6" s="6"/>
      <c r="Y6" s="6"/>
      <c r="Z6" s="6"/>
      <c r="AA6" s="6"/>
      <c r="AB6" s="6"/>
      <c r="AC6" s="6"/>
      <c r="AD6" s="5" t="str">
        <f>IF(【入力用】適用開始通知書!$O11="","",【入力用】適用開始通知書!O11)</f>
        <v/>
      </c>
      <c r="AE6" s="5" t="str">
        <f t="shared" ref="AE6:AE69" si="1">IF(A6="","",N6)</f>
        <v/>
      </c>
      <c r="AF6" s="5" t="str">
        <f>IF(【入力用】適用開始通知書!$D11="","",【入力用】適用開始通知書!D11)</f>
        <v/>
      </c>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x14ac:dyDescent="0.15">
      <c r="A7" s="2" t="str">
        <f>IF(【入力用】適用開始通知書!$D12="","","A110")</f>
        <v/>
      </c>
      <c r="B7" s="2" t="str">
        <f>IF(【入力用】適用開始通知書!$D12="","","8")</f>
        <v/>
      </c>
      <c r="C7" s="2" t="str">
        <f>IF(【入力用】適用開始通知書!$D12="","",811)</f>
        <v/>
      </c>
      <c r="D7" s="2" t="str">
        <f>IF(【入力用】適用開始通知書!$D12="","",35)</f>
        <v/>
      </c>
      <c r="E7" s="3" t="str">
        <f>IF(【入力用】適用開始通知書!$D12="","",【入力用】適用開始通知書!C$6)</f>
        <v/>
      </c>
      <c r="F7" s="3" t="str">
        <f>IF(【入力用】適用開始通知書!$D12="","",【入力用】適用開始通知書!$C12)</f>
        <v/>
      </c>
      <c r="G7" s="3" t="str">
        <f>IF(【入力用】適用開始通知書!$J12="","",【入力用】適用開始通知書!J12)</f>
        <v/>
      </c>
      <c r="H7" s="3" t="str">
        <f>IF(【入力用】適用開始通知書!$D12="","",【入力用】適用開始通知書!P12*1000000+【入力用】適用開始通知書!R12)</f>
        <v/>
      </c>
      <c r="I7" s="5">
        <f>IF(【入力用】適用開始通知書!$B12="●","",【入力用】適用開始通知書!E12)</f>
        <v>0</v>
      </c>
      <c r="J7" s="5">
        <f>IF(【入力用】適用開始通知書!$B12="●","",【入力用】適用開始通知書!F12)</f>
        <v>0</v>
      </c>
      <c r="K7" s="5" t="str">
        <f>IF(【入力用】適用開始通知書!$D12="","",CONCATENATE(【入力用】適用開始通知書!H12,"　",【入力用】適用開始通知書!I12))</f>
        <v/>
      </c>
      <c r="L7" s="5" t="str">
        <f>IF(【入力用】適用開始通知書!$L12="","",【入力用】適用開始通知書!L12*1000000+【入力用】適用開始通知書!N12)</f>
        <v/>
      </c>
      <c r="M7" s="5" t="str">
        <f t="shared" si="0"/>
        <v/>
      </c>
      <c r="N7" s="5" t="str">
        <f>IF(A7="","",IF(【入力用】適用開始通知書!B12="●",8,6))</f>
        <v/>
      </c>
      <c r="O7" s="5" t="str">
        <f>IF(【入力用】適用開始通知書!$D12="","",【入力用】適用開始通知書!S12*1000)</f>
        <v/>
      </c>
      <c r="P7" s="6"/>
      <c r="Q7" s="6"/>
      <c r="R7" s="6"/>
      <c r="S7" s="6"/>
      <c r="T7" s="6"/>
      <c r="U7" s="6"/>
      <c r="V7" s="6"/>
      <c r="W7" s="6"/>
      <c r="X7" s="6"/>
      <c r="Y7" s="6"/>
      <c r="Z7" s="6"/>
      <c r="AA7" s="6"/>
      <c r="AB7" s="6"/>
      <c r="AC7" s="6"/>
      <c r="AD7" s="5" t="str">
        <f>IF(【入力用】適用開始通知書!$O12="","",【入力用】適用開始通知書!O12)</f>
        <v/>
      </c>
      <c r="AE7" s="5" t="str">
        <f t="shared" si="1"/>
        <v/>
      </c>
      <c r="AF7" s="5" t="str">
        <f>IF(【入力用】適用開始通知書!$D12="","",【入力用】適用開始通知書!D12)</f>
        <v/>
      </c>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x14ac:dyDescent="0.15">
      <c r="A8" s="2" t="str">
        <f>IF(【入力用】適用開始通知書!$D13="","","A110")</f>
        <v/>
      </c>
      <c r="B8" s="2" t="str">
        <f>IF(【入力用】適用開始通知書!$D13="","","8")</f>
        <v/>
      </c>
      <c r="C8" s="2" t="str">
        <f>IF(【入力用】適用開始通知書!$D13="","",811)</f>
        <v/>
      </c>
      <c r="D8" s="2" t="str">
        <f>IF(【入力用】適用開始通知書!$D13="","",35)</f>
        <v/>
      </c>
      <c r="E8" s="3" t="str">
        <f>IF(【入力用】適用開始通知書!$D13="","",【入力用】適用開始通知書!C$6)</f>
        <v/>
      </c>
      <c r="F8" s="3" t="str">
        <f>IF(【入力用】適用開始通知書!$D13="","",【入力用】適用開始通知書!$C13)</f>
        <v/>
      </c>
      <c r="G8" s="3" t="str">
        <f>IF(【入力用】適用開始通知書!$J13="","",【入力用】適用開始通知書!J13)</f>
        <v/>
      </c>
      <c r="H8" s="3" t="str">
        <f>IF(【入力用】適用開始通知書!$D13="","",【入力用】適用開始通知書!P13*1000000+【入力用】適用開始通知書!R13)</f>
        <v/>
      </c>
      <c r="I8" s="5">
        <f>IF(【入力用】適用開始通知書!$B13="●","",【入力用】適用開始通知書!E13)</f>
        <v>0</v>
      </c>
      <c r="J8" s="5">
        <f>IF(【入力用】適用開始通知書!$B13="●","",【入力用】適用開始通知書!F13)</f>
        <v>0</v>
      </c>
      <c r="K8" s="5" t="str">
        <f>IF(【入力用】適用開始通知書!$D13="","",CONCATENATE(【入力用】適用開始通知書!H13,"　",【入力用】適用開始通知書!I13))</f>
        <v/>
      </c>
      <c r="L8" s="5" t="str">
        <f>IF(【入力用】適用開始通知書!$L13="","",【入力用】適用開始通知書!L13*1000000+【入力用】適用開始通知書!N13)</f>
        <v/>
      </c>
      <c r="M8" s="5" t="str">
        <f t="shared" si="0"/>
        <v/>
      </c>
      <c r="N8" s="5" t="str">
        <f>IF(A8="","",IF(【入力用】適用開始通知書!B13="●",8,6))</f>
        <v/>
      </c>
      <c r="O8" s="5" t="str">
        <f>IF(【入力用】適用開始通知書!$D13="","",【入力用】適用開始通知書!S13*1000)</f>
        <v/>
      </c>
      <c r="P8" s="6"/>
      <c r="Q8" s="6"/>
      <c r="R8" s="6"/>
      <c r="S8" s="6"/>
      <c r="T8" s="6"/>
      <c r="U8" s="6"/>
      <c r="V8" s="6"/>
      <c r="W8" s="6"/>
      <c r="X8" s="6"/>
      <c r="Y8" s="6"/>
      <c r="Z8" s="6"/>
      <c r="AA8" s="6"/>
      <c r="AB8" s="6"/>
      <c r="AC8" s="6"/>
      <c r="AD8" s="5" t="str">
        <f>IF(【入力用】適用開始通知書!$O13="","",【入力用】適用開始通知書!O13)</f>
        <v/>
      </c>
      <c r="AE8" s="5" t="str">
        <f t="shared" si="1"/>
        <v/>
      </c>
      <c r="AF8" s="5" t="str">
        <f>IF(【入力用】適用開始通知書!$D13="","",【入力用】適用開始通知書!D13)</f>
        <v/>
      </c>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x14ac:dyDescent="0.15">
      <c r="A9" s="2" t="str">
        <f>IF(【入力用】適用開始通知書!$D14="","","A110")</f>
        <v/>
      </c>
      <c r="B9" s="2" t="str">
        <f>IF(【入力用】適用開始通知書!$D14="","","8")</f>
        <v/>
      </c>
      <c r="C9" s="2" t="str">
        <f>IF(【入力用】適用開始通知書!$D14="","",811)</f>
        <v/>
      </c>
      <c r="D9" s="2" t="str">
        <f>IF(【入力用】適用開始通知書!$D14="","",35)</f>
        <v/>
      </c>
      <c r="E9" s="3" t="str">
        <f>IF(【入力用】適用開始通知書!$D14="","",【入力用】適用開始通知書!C$6)</f>
        <v/>
      </c>
      <c r="F9" s="3" t="str">
        <f>IF(【入力用】適用開始通知書!$D14="","",【入力用】適用開始通知書!$C14)</f>
        <v/>
      </c>
      <c r="G9" s="3" t="str">
        <f>IF(【入力用】適用開始通知書!$J14="","",【入力用】適用開始通知書!J14)</f>
        <v/>
      </c>
      <c r="H9" s="3" t="str">
        <f>IF(【入力用】適用開始通知書!$D14="","",【入力用】適用開始通知書!P14*1000000+【入力用】適用開始通知書!R14)</f>
        <v/>
      </c>
      <c r="I9" s="5">
        <f>IF(【入力用】適用開始通知書!$B14="●","",【入力用】適用開始通知書!E14)</f>
        <v>0</v>
      </c>
      <c r="J9" s="5">
        <f>IF(【入力用】適用開始通知書!$B14="●","",【入力用】適用開始通知書!F14)</f>
        <v>0</v>
      </c>
      <c r="K9" s="5" t="str">
        <f>IF(【入力用】適用開始通知書!$D14="","",CONCATENATE(【入力用】適用開始通知書!H14,"　",【入力用】適用開始通知書!I14))</f>
        <v/>
      </c>
      <c r="L9" s="5" t="str">
        <f>IF(【入力用】適用開始通知書!$L14="","",【入力用】適用開始通知書!L14*1000000+【入力用】適用開始通知書!N14)</f>
        <v/>
      </c>
      <c r="M9" s="5" t="str">
        <f t="shared" si="0"/>
        <v/>
      </c>
      <c r="N9" s="5" t="str">
        <f>IF(A9="","",IF(【入力用】適用開始通知書!B14="●",8,6))</f>
        <v/>
      </c>
      <c r="O9" s="5" t="str">
        <f>IF(【入力用】適用開始通知書!$D14="","",【入力用】適用開始通知書!S14*1000)</f>
        <v/>
      </c>
      <c r="P9" s="6"/>
      <c r="Q9" s="6"/>
      <c r="R9" s="6"/>
      <c r="S9" s="6"/>
      <c r="T9" s="6"/>
      <c r="U9" s="6"/>
      <c r="V9" s="6"/>
      <c r="W9" s="6"/>
      <c r="X9" s="6"/>
      <c r="Y9" s="6"/>
      <c r="Z9" s="6"/>
      <c r="AA9" s="6"/>
      <c r="AB9" s="6"/>
      <c r="AC9" s="6"/>
      <c r="AD9" s="5" t="str">
        <f>IF(【入力用】適用開始通知書!$O14="","",【入力用】適用開始通知書!O14)</f>
        <v/>
      </c>
      <c r="AE9" s="5" t="str">
        <f t="shared" si="1"/>
        <v/>
      </c>
      <c r="AF9" s="5" t="str">
        <f>IF(【入力用】適用開始通知書!$D14="","",【入力用】適用開始通知書!D14)</f>
        <v/>
      </c>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x14ac:dyDescent="0.15">
      <c r="A10" s="2" t="str">
        <f>IF(【入力用】適用開始通知書!$D15="","","A110")</f>
        <v/>
      </c>
      <c r="B10" s="2" t="str">
        <f>IF(【入力用】適用開始通知書!$D15="","","8")</f>
        <v/>
      </c>
      <c r="C10" s="2" t="str">
        <f>IF(【入力用】適用開始通知書!$D15="","",811)</f>
        <v/>
      </c>
      <c r="D10" s="2" t="str">
        <f>IF(【入力用】適用開始通知書!$D15="","",35)</f>
        <v/>
      </c>
      <c r="E10" s="3" t="str">
        <f>IF(【入力用】適用開始通知書!$D15="","",【入力用】適用開始通知書!C$6)</f>
        <v/>
      </c>
      <c r="F10" s="3" t="str">
        <f>IF(【入力用】適用開始通知書!$D15="","",【入力用】適用開始通知書!$C15)</f>
        <v/>
      </c>
      <c r="G10" s="3" t="str">
        <f>IF(【入力用】適用開始通知書!$J15="","",【入力用】適用開始通知書!J15)</f>
        <v/>
      </c>
      <c r="H10" s="3" t="str">
        <f>IF(【入力用】適用開始通知書!$D15="","",【入力用】適用開始通知書!P15*1000000+【入力用】適用開始通知書!R15)</f>
        <v/>
      </c>
      <c r="I10" s="5">
        <f>IF(【入力用】適用開始通知書!$B15="●","",【入力用】適用開始通知書!E15)</f>
        <v>0</v>
      </c>
      <c r="J10" s="5">
        <f>IF(【入力用】適用開始通知書!$B15="●","",【入力用】適用開始通知書!F15)</f>
        <v>0</v>
      </c>
      <c r="K10" s="5" t="str">
        <f>IF(【入力用】適用開始通知書!$D15="","",CONCATENATE(【入力用】適用開始通知書!H15,"　",【入力用】適用開始通知書!I15))</f>
        <v/>
      </c>
      <c r="L10" s="5" t="str">
        <f>IF(【入力用】適用開始通知書!$L15="","",【入力用】適用開始通知書!L15*1000000+【入力用】適用開始通知書!N15)</f>
        <v/>
      </c>
      <c r="M10" s="5" t="str">
        <f t="shared" si="0"/>
        <v/>
      </c>
      <c r="N10" s="5" t="str">
        <f>IF(A10="","",IF(【入力用】適用開始通知書!B15="●",8,6))</f>
        <v/>
      </c>
      <c r="O10" s="5" t="str">
        <f>IF(【入力用】適用開始通知書!$D15="","",【入力用】適用開始通知書!S15*1000)</f>
        <v/>
      </c>
      <c r="P10" s="6"/>
      <c r="Q10" s="6"/>
      <c r="R10" s="6"/>
      <c r="S10" s="6"/>
      <c r="T10" s="6"/>
      <c r="U10" s="6"/>
      <c r="V10" s="6"/>
      <c r="W10" s="6"/>
      <c r="X10" s="6"/>
      <c r="Y10" s="6"/>
      <c r="Z10" s="6"/>
      <c r="AA10" s="6"/>
      <c r="AB10" s="6"/>
      <c r="AC10" s="6"/>
      <c r="AD10" s="5" t="str">
        <f>IF(【入力用】適用開始通知書!$O15="","",【入力用】適用開始通知書!O15)</f>
        <v/>
      </c>
      <c r="AE10" s="5" t="str">
        <f t="shared" si="1"/>
        <v/>
      </c>
      <c r="AF10" s="5" t="str">
        <f>IF(【入力用】適用開始通知書!$D15="","",【入力用】適用開始通知書!D15)</f>
        <v/>
      </c>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x14ac:dyDescent="0.15">
      <c r="A11" s="2" t="str">
        <f>IF(【入力用】適用開始通知書!$D16="","","A110")</f>
        <v/>
      </c>
      <c r="B11" s="2" t="str">
        <f>IF(【入力用】適用開始通知書!$D16="","","8")</f>
        <v/>
      </c>
      <c r="C11" s="2" t="str">
        <f>IF(【入力用】適用開始通知書!$D16="","",811)</f>
        <v/>
      </c>
      <c r="D11" s="2" t="str">
        <f>IF(【入力用】適用開始通知書!$D16="","",35)</f>
        <v/>
      </c>
      <c r="E11" s="3" t="str">
        <f>IF(【入力用】適用開始通知書!$D16="","",【入力用】適用開始通知書!C$6)</f>
        <v/>
      </c>
      <c r="F11" s="3" t="str">
        <f>IF(【入力用】適用開始通知書!$D16="","",【入力用】適用開始通知書!$C16)</f>
        <v/>
      </c>
      <c r="G11" s="3" t="str">
        <f>IF(【入力用】適用開始通知書!$J16="","",【入力用】適用開始通知書!J16)</f>
        <v/>
      </c>
      <c r="H11" s="3" t="str">
        <f>IF(【入力用】適用開始通知書!$D16="","",【入力用】適用開始通知書!P16*1000000+【入力用】適用開始通知書!R16)</f>
        <v/>
      </c>
      <c r="I11" s="5">
        <f>IF(【入力用】適用開始通知書!$B16="●","",【入力用】適用開始通知書!E16)</f>
        <v>0</v>
      </c>
      <c r="J11" s="5">
        <f>IF(【入力用】適用開始通知書!$B16="●","",【入力用】適用開始通知書!F16)</f>
        <v>0</v>
      </c>
      <c r="K11" s="5" t="str">
        <f>IF(【入力用】適用開始通知書!$D16="","",CONCATENATE(【入力用】適用開始通知書!H16,"　",【入力用】適用開始通知書!I16))</f>
        <v/>
      </c>
      <c r="L11" s="5" t="str">
        <f>IF(【入力用】適用開始通知書!$L16="","",【入力用】適用開始通知書!L16*1000000+【入力用】適用開始通知書!N16)</f>
        <v/>
      </c>
      <c r="M11" s="5" t="str">
        <f t="shared" si="0"/>
        <v/>
      </c>
      <c r="N11" s="5" t="str">
        <f>IF(A11="","",IF(【入力用】適用開始通知書!B16="●",8,6))</f>
        <v/>
      </c>
      <c r="O11" s="5" t="str">
        <f>IF(【入力用】適用開始通知書!$D16="","",【入力用】適用開始通知書!S16*1000)</f>
        <v/>
      </c>
      <c r="P11" s="6"/>
      <c r="Q11" s="6"/>
      <c r="R11" s="6"/>
      <c r="S11" s="6"/>
      <c r="T11" s="6"/>
      <c r="U11" s="6"/>
      <c r="V11" s="6"/>
      <c r="W11" s="6"/>
      <c r="X11" s="6"/>
      <c r="Y11" s="6"/>
      <c r="Z11" s="6"/>
      <c r="AA11" s="6"/>
      <c r="AB11" s="6"/>
      <c r="AC11" s="6"/>
      <c r="AD11" s="5" t="str">
        <f>IF(【入力用】適用開始通知書!$O16="","",【入力用】適用開始通知書!O16)</f>
        <v/>
      </c>
      <c r="AE11" s="5" t="str">
        <f t="shared" si="1"/>
        <v/>
      </c>
      <c r="AF11" s="5" t="str">
        <f>IF(【入力用】適用開始通知書!$D16="","",【入力用】適用開始通知書!D16)</f>
        <v/>
      </c>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x14ac:dyDescent="0.15">
      <c r="A12" s="2" t="str">
        <f>IF(【入力用】適用開始通知書!$D17="","","A110")</f>
        <v/>
      </c>
      <c r="B12" s="2" t="str">
        <f>IF(【入力用】適用開始通知書!$D17="","","8")</f>
        <v/>
      </c>
      <c r="C12" s="2" t="str">
        <f>IF(【入力用】適用開始通知書!$D17="","",811)</f>
        <v/>
      </c>
      <c r="D12" s="2" t="str">
        <f>IF(【入力用】適用開始通知書!$D17="","",35)</f>
        <v/>
      </c>
      <c r="E12" s="3" t="str">
        <f>IF(【入力用】適用開始通知書!$D17="","",【入力用】適用開始通知書!C$6)</f>
        <v/>
      </c>
      <c r="F12" s="3" t="str">
        <f>IF(【入力用】適用開始通知書!$D17="","",【入力用】適用開始通知書!$C17)</f>
        <v/>
      </c>
      <c r="G12" s="3" t="str">
        <f>IF(【入力用】適用開始通知書!$J17="","",【入力用】適用開始通知書!J17)</f>
        <v/>
      </c>
      <c r="H12" s="3" t="str">
        <f>IF(【入力用】適用開始通知書!$D17="","",【入力用】適用開始通知書!P17*1000000+【入力用】適用開始通知書!R17)</f>
        <v/>
      </c>
      <c r="I12" s="5">
        <f>IF(【入力用】適用開始通知書!$B17="●","",【入力用】適用開始通知書!E17)</f>
        <v>0</v>
      </c>
      <c r="J12" s="5">
        <f>IF(【入力用】適用開始通知書!$B17="●","",【入力用】適用開始通知書!F17)</f>
        <v>0</v>
      </c>
      <c r="K12" s="5" t="str">
        <f>IF(【入力用】適用開始通知書!$D17="","",CONCATENATE(【入力用】適用開始通知書!H17,"　",【入力用】適用開始通知書!I17))</f>
        <v/>
      </c>
      <c r="L12" s="5" t="str">
        <f>IF(【入力用】適用開始通知書!$L17="","",【入力用】適用開始通知書!L17*1000000+【入力用】適用開始通知書!N17)</f>
        <v/>
      </c>
      <c r="M12" s="5" t="str">
        <f t="shared" si="0"/>
        <v/>
      </c>
      <c r="N12" s="5" t="str">
        <f>IF(A12="","",IF(【入力用】適用開始通知書!B17="●",8,6))</f>
        <v/>
      </c>
      <c r="O12" s="5" t="str">
        <f>IF(【入力用】適用開始通知書!$D17="","",【入力用】適用開始通知書!S17*1000)</f>
        <v/>
      </c>
      <c r="P12" s="6"/>
      <c r="Q12" s="6"/>
      <c r="R12" s="6"/>
      <c r="S12" s="6"/>
      <c r="T12" s="6"/>
      <c r="U12" s="6"/>
      <c r="V12" s="6"/>
      <c r="W12" s="6"/>
      <c r="X12" s="6"/>
      <c r="Y12" s="6"/>
      <c r="Z12" s="6"/>
      <c r="AA12" s="6"/>
      <c r="AB12" s="6"/>
      <c r="AC12" s="6"/>
      <c r="AD12" s="5" t="str">
        <f>IF(【入力用】適用開始通知書!$O17="","",【入力用】適用開始通知書!O17)</f>
        <v/>
      </c>
      <c r="AE12" s="5" t="str">
        <f t="shared" si="1"/>
        <v/>
      </c>
      <c r="AF12" s="5" t="str">
        <f>IF(【入力用】適用開始通知書!$D17="","",【入力用】適用開始通知書!D17)</f>
        <v/>
      </c>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x14ac:dyDescent="0.15">
      <c r="A13" s="2" t="str">
        <f>IF(【入力用】適用開始通知書!$D18="","","A110")</f>
        <v/>
      </c>
      <c r="B13" s="2" t="str">
        <f>IF(【入力用】適用開始通知書!$D18="","","8")</f>
        <v/>
      </c>
      <c r="C13" s="2" t="str">
        <f>IF(【入力用】適用開始通知書!$D18="","",811)</f>
        <v/>
      </c>
      <c r="D13" s="2" t="str">
        <f>IF(【入力用】適用開始通知書!$D18="","",35)</f>
        <v/>
      </c>
      <c r="E13" s="3" t="str">
        <f>IF(【入力用】適用開始通知書!$D18="","",【入力用】適用開始通知書!C$6)</f>
        <v/>
      </c>
      <c r="F13" s="3" t="str">
        <f>IF(【入力用】適用開始通知書!$D18="","",【入力用】適用開始通知書!$C18)</f>
        <v/>
      </c>
      <c r="G13" s="3" t="str">
        <f>IF(【入力用】適用開始通知書!$J18="","",【入力用】適用開始通知書!J18)</f>
        <v/>
      </c>
      <c r="H13" s="3" t="str">
        <f>IF(【入力用】適用開始通知書!$D18="","",【入力用】適用開始通知書!P18*1000000+【入力用】適用開始通知書!R18)</f>
        <v/>
      </c>
      <c r="I13" s="5">
        <f>IF(【入力用】適用開始通知書!$B18="●","",【入力用】適用開始通知書!E18)</f>
        <v>0</v>
      </c>
      <c r="J13" s="5">
        <f>IF(【入力用】適用開始通知書!$B18="●","",【入力用】適用開始通知書!F18)</f>
        <v>0</v>
      </c>
      <c r="K13" s="5" t="str">
        <f>IF(【入力用】適用開始通知書!$D18="","",CONCATENATE(【入力用】適用開始通知書!H18,"　",【入力用】適用開始通知書!I18))</f>
        <v/>
      </c>
      <c r="L13" s="5" t="str">
        <f>IF(【入力用】適用開始通知書!$L18="","",【入力用】適用開始通知書!L18*1000000+【入力用】適用開始通知書!N18)</f>
        <v/>
      </c>
      <c r="M13" s="5" t="str">
        <f t="shared" si="0"/>
        <v/>
      </c>
      <c r="N13" s="5" t="str">
        <f>IF(A13="","",IF(【入力用】適用開始通知書!B18="●",8,6))</f>
        <v/>
      </c>
      <c r="O13" s="5" t="str">
        <f>IF(【入力用】適用開始通知書!$D18="","",【入力用】適用開始通知書!S18*1000)</f>
        <v/>
      </c>
      <c r="P13" s="6"/>
      <c r="Q13" s="6"/>
      <c r="R13" s="6"/>
      <c r="S13" s="6"/>
      <c r="T13" s="6"/>
      <c r="U13" s="6"/>
      <c r="V13" s="6"/>
      <c r="W13" s="6"/>
      <c r="X13" s="6"/>
      <c r="Y13" s="6"/>
      <c r="Z13" s="6"/>
      <c r="AA13" s="6"/>
      <c r="AB13" s="6"/>
      <c r="AC13" s="6"/>
      <c r="AD13" s="5" t="str">
        <f>IF(【入力用】適用開始通知書!$O18="","",【入力用】適用開始通知書!O18)</f>
        <v/>
      </c>
      <c r="AE13" s="5" t="str">
        <f t="shared" si="1"/>
        <v/>
      </c>
      <c r="AF13" s="5" t="str">
        <f>IF(【入力用】適用開始通知書!$D18="","",【入力用】適用開始通知書!D18)</f>
        <v/>
      </c>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x14ac:dyDescent="0.15">
      <c r="A14" s="2" t="str">
        <f>IF(【入力用】適用開始通知書!$D19="","","A110")</f>
        <v/>
      </c>
      <c r="B14" s="2" t="str">
        <f>IF(【入力用】適用開始通知書!$D19="","","8")</f>
        <v/>
      </c>
      <c r="C14" s="2" t="str">
        <f>IF(【入力用】適用開始通知書!$D19="","",811)</f>
        <v/>
      </c>
      <c r="D14" s="2" t="str">
        <f>IF(【入力用】適用開始通知書!$D19="","",35)</f>
        <v/>
      </c>
      <c r="E14" s="3" t="str">
        <f>IF(【入力用】適用開始通知書!$D19="","",【入力用】適用開始通知書!C$6)</f>
        <v/>
      </c>
      <c r="F14" s="3" t="str">
        <f>IF(【入力用】適用開始通知書!$D19="","",【入力用】適用開始通知書!$C19)</f>
        <v/>
      </c>
      <c r="G14" s="3" t="str">
        <f>IF(【入力用】適用開始通知書!$J19="","",【入力用】適用開始通知書!J19)</f>
        <v/>
      </c>
      <c r="H14" s="3" t="str">
        <f>IF(【入力用】適用開始通知書!$D19="","",【入力用】適用開始通知書!P19*1000000+【入力用】適用開始通知書!R19)</f>
        <v/>
      </c>
      <c r="I14" s="5">
        <f>IF(【入力用】適用開始通知書!$B19="●","",【入力用】適用開始通知書!E19)</f>
        <v>0</v>
      </c>
      <c r="J14" s="5">
        <f>IF(【入力用】適用開始通知書!$B19="●","",【入力用】適用開始通知書!F19)</f>
        <v>0</v>
      </c>
      <c r="K14" s="5" t="str">
        <f>IF(【入力用】適用開始通知書!$D19="","",CONCATENATE(【入力用】適用開始通知書!H19,"　",【入力用】適用開始通知書!I19))</f>
        <v/>
      </c>
      <c r="L14" s="5" t="str">
        <f>IF(【入力用】適用開始通知書!$L19="","",【入力用】適用開始通知書!L19*1000000+【入力用】適用開始通知書!N19)</f>
        <v/>
      </c>
      <c r="M14" s="5" t="str">
        <f t="shared" si="0"/>
        <v/>
      </c>
      <c r="N14" s="5" t="str">
        <f>IF(A14="","",IF(【入力用】適用開始通知書!B19="●",8,6))</f>
        <v/>
      </c>
      <c r="O14" s="5" t="str">
        <f>IF(【入力用】適用開始通知書!$D19="","",【入力用】適用開始通知書!S19*1000)</f>
        <v/>
      </c>
      <c r="P14" s="6"/>
      <c r="Q14" s="6"/>
      <c r="R14" s="6"/>
      <c r="S14" s="6"/>
      <c r="T14" s="6"/>
      <c r="U14" s="6"/>
      <c r="V14" s="6"/>
      <c r="W14" s="6"/>
      <c r="X14" s="6"/>
      <c r="Y14" s="6"/>
      <c r="Z14" s="6"/>
      <c r="AA14" s="6"/>
      <c r="AB14" s="6"/>
      <c r="AC14" s="6"/>
      <c r="AD14" s="5" t="str">
        <f>IF(【入力用】適用開始通知書!$O19="","",【入力用】適用開始通知書!O19)</f>
        <v/>
      </c>
      <c r="AE14" s="5" t="str">
        <f t="shared" si="1"/>
        <v/>
      </c>
      <c r="AF14" s="5" t="str">
        <f>IF(【入力用】適用開始通知書!$D19="","",【入力用】適用開始通知書!D19)</f>
        <v/>
      </c>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x14ac:dyDescent="0.15">
      <c r="A15" s="2" t="str">
        <f>IF(【入力用】適用開始通知書!$D20="","","A110")</f>
        <v/>
      </c>
      <c r="B15" s="2" t="str">
        <f>IF(【入力用】適用開始通知書!$D20="","","8")</f>
        <v/>
      </c>
      <c r="C15" s="2" t="str">
        <f>IF(【入力用】適用開始通知書!$D20="","",811)</f>
        <v/>
      </c>
      <c r="D15" s="2" t="str">
        <f>IF(【入力用】適用開始通知書!$D20="","",35)</f>
        <v/>
      </c>
      <c r="E15" s="3" t="str">
        <f>IF(【入力用】適用開始通知書!$D20="","",【入力用】適用開始通知書!C$6)</f>
        <v/>
      </c>
      <c r="F15" s="3" t="str">
        <f>IF(【入力用】適用開始通知書!$D20="","",【入力用】適用開始通知書!$C20)</f>
        <v/>
      </c>
      <c r="G15" s="3" t="str">
        <f>IF(【入力用】適用開始通知書!$J20="","",【入力用】適用開始通知書!J20)</f>
        <v/>
      </c>
      <c r="H15" s="3" t="str">
        <f>IF(【入力用】適用開始通知書!$D20="","",【入力用】適用開始通知書!P20*1000000+【入力用】適用開始通知書!R20)</f>
        <v/>
      </c>
      <c r="I15" s="5">
        <f>IF(【入力用】適用開始通知書!$B20="●","",【入力用】適用開始通知書!E20)</f>
        <v>0</v>
      </c>
      <c r="J15" s="5">
        <f>IF(【入力用】適用開始通知書!$B20="●","",【入力用】適用開始通知書!F20)</f>
        <v>0</v>
      </c>
      <c r="K15" s="5" t="str">
        <f>IF(【入力用】適用開始通知書!$D20="","",CONCATENATE(【入力用】適用開始通知書!H20,"　",【入力用】適用開始通知書!I20))</f>
        <v/>
      </c>
      <c r="L15" s="5" t="str">
        <f>IF(【入力用】適用開始通知書!$L20="","",【入力用】適用開始通知書!L20*1000000+【入力用】適用開始通知書!N20)</f>
        <v/>
      </c>
      <c r="M15" s="5" t="str">
        <f t="shared" si="0"/>
        <v/>
      </c>
      <c r="N15" s="5" t="str">
        <f>IF(A15="","",IF(【入力用】適用開始通知書!B20="●",8,6))</f>
        <v/>
      </c>
      <c r="O15" s="5" t="str">
        <f>IF(【入力用】適用開始通知書!$D20="","",【入力用】適用開始通知書!S20*1000)</f>
        <v/>
      </c>
      <c r="P15" s="6"/>
      <c r="Q15" s="6"/>
      <c r="R15" s="6"/>
      <c r="S15" s="6"/>
      <c r="T15" s="6"/>
      <c r="U15" s="6"/>
      <c r="V15" s="6"/>
      <c r="W15" s="6"/>
      <c r="X15" s="6"/>
      <c r="Y15" s="6"/>
      <c r="Z15" s="6"/>
      <c r="AA15" s="6"/>
      <c r="AB15" s="6"/>
      <c r="AC15" s="6"/>
      <c r="AD15" s="5" t="str">
        <f>IF(【入力用】適用開始通知書!$O20="","",【入力用】適用開始通知書!O20)</f>
        <v/>
      </c>
      <c r="AE15" s="5" t="str">
        <f t="shared" si="1"/>
        <v/>
      </c>
      <c r="AF15" s="5" t="str">
        <f>IF(【入力用】適用開始通知書!$D20="","",【入力用】適用開始通知書!D20)</f>
        <v/>
      </c>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x14ac:dyDescent="0.15">
      <c r="A16" s="2" t="str">
        <f>IF(【入力用】適用開始通知書!$D21="","","A110")</f>
        <v/>
      </c>
      <c r="B16" s="2" t="str">
        <f>IF(【入力用】適用開始通知書!$D21="","","8")</f>
        <v/>
      </c>
      <c r="C16" s="2" t="str">
        <f>IF(【入力用】適用開始通知書!$D21="","",811)</f>
        <v/>
      </c>
      <c r="D16" s="2" t="str">
        <f>IF(【入力用】適用開始通知書!$D21="","",35)</f>
        <v/>
      </c>
      <c r="E16" s="3" t="str">
        <f>IF(【入力用】適用開始通知書!$D21="","",【入力用】適用開始通知書!C$6)</f>
        <v/>
      </c>
      <c r="F16" s="3" t="str">
        <f>IF(【入力用】適用開始通知書!$D21="","",【入力用】適用開始通知書!$C21)</f>
        <v/>
      </c>
      <c r="G16" s="3" t="str">
        <f>IF(【入力用】適用開始通知書!$J21="","",【入力用】適用開始通知書!J21)</f>
        <v/>
      </c>
      <c r="H16" s="3" t="str">
        <f>IF(【入力用】適用開始通知書!$D21="","",【入力用】適用開始通知書!P21*1000000+【入力用】適用開始通知書!R21)</f>
        <v/>
      </c>
      <c r="I16" s="5">
        <f>IF(【入力用】適用開始通知書!$B21="●","",【入力用】適用開始通知書!E21)</f>
        <v>0</v>
      </c>
      <c r="J16" s="5">
        <f>IF(【入力用】適用開始通知書!$B21="●","",【入力用】適用開始通知書!F21)</f>
        <v>0</v>
      </c>
      <c r="K16" s="5" t="str">
        <f>IF(【入力用】適用開始通知書!$D21="","",CONCATENATE(【入力用】適用開始通知書!H21,"　",【入力用】適用開始通知書!I21))</f>
        <v/>
      </c>
      <c r="L16" s="5" t="str">
        <f>IF(【入力用】適用開始通知書!$L21="","",【入力用】適用開始通知書!L21*1000000+【入力用】適用開始通知書!N21)</f>
        <v/>
      </c>
      <c r="M16" s="5" t="str">
        <f t="shared" si="0"/>
        <v/>
      </c>
      <c r="N16" s="5" t="str">
        <f>IF(A16="","",IF(【入力用】適用開始通知書!B21="●",8,6))</f>
        <v/>
      </c>
      <c r="O16" s="5" t="str">
        <f>IF(【入力用】適用開始通知書!$D21="","",【入力用】適用開始通知書!S21*1000)</f>
        <v/>
      </c>
      <c r="P16" s="6"/>
      <c r="Q16" s="6"/>
      <c r="R16" s="6"/>
      <c r="S16" s="6"/>
      <c r="T16" s="6"/>
      <c r="U16" s="6"/>
      <c r="V16" s="6"/>
      <c r="W16" s="6"/>
      <c r="X16" s="6"/>
      <c r="Y16" s="6"/>
      <c r="Z16" s="6"/>
      <c r="AA16" s="6"/>
      <c r="AB16" s="6"/>
      <c r="AC16" s="6"/>
      <c r="AD16" s="5" t="str">
        <f>IF(【入力用】適用開始通知書!$O21="","",【入力用】適用開始通知書!O21)</f>
        <v/>
      </c>
      <c r="AE16" s="5" t="str">
        <f t="shared" si="1"/>
        <v/>
      </c>
      <c r="AF16" s="5" t="str">
        <f>IF(【入力用】適用開始通知書!$D21="","",【入力用】適用開始通知書!D21)</f>
        <v/>
      </c>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1:71" x14ac:dyDescent="0.15">
      <c r="A17" s="2" t="str">
        <f>IF(【入力用】適用開始通知書!$D22="","","A110")</f>
        <v/>
      </c>
      <c r="B17" s="2" t="str">
        <f>IF(【入力用】適用開始通知書!$D22="","","8")</f>
        <v/>
      </c>
      <c r="C17" s="2" t="str">
        <f>IF(【入力用】適用開始通知書!$D22="","",811)</f>
        <v/>
      </c>
      <c r="D17" s="2" t="str">
        <f>IF(【入力用】適用開始通知書!$D22="","",35)</f>
        <v/>
      </c>
      <c r="E17" s="3" t="str">
        <f>IF(【入力用】適用開始通知書!$D22="","",【入力用】適用開始通知書!C$6)</f>
        <v/>
      </c>
      <c r="F17" s="3" t="str">
        <f>IF(【入力用】適用開始通知書!$D22="","",【入力用】適用開始通知書!$C22)</f>
        <v/>
      </c>
      <c r="G17" s="3" t="str">
        <f>IF(【入力用】適用開始通知書!$J22="","",【入力用】適用開始通知書!J22)</f>
        <v/>
      </c>
      <c r="H17" s="3" t="str">
        <f>IF(【入力用】適用開始通知書!$D22="","",【入力用】適用開始通知書!P22*1000000+【入力用】適用開始通知書!R22)</f>
        <v/>
      </c>
      <c r="I17" s="5">
        <f>IF(【入力用】適用開始通知書!$B22="●","",【入力用】適用開始通知書!E22)</f>
        <v>0</v>
      </c>
      <c r="J17" s="5">
        <f>IF(【入力用】適用開始通知書!$B22="●","",【入力用】適用開始通知書!F22)</f>
        <v>0</v>
      </c>
      <c r="K17" s="5" t="str">
        <f>IF(【入力用】適用開始通知書!$D22="","",CONCATENATE(【入力用】適用開始通知書!H22,"　",【入力用】適用開始通知書!I22))</f>
        <v/>
      </c>
      <c r="L17" s="5" t="str">
        <f>IF(【入力用】適用開始通知書!$L22="","",【入力用】適用開始通知書!L22*1000000+【入力用】適用開始通知書!N22)</f>
        <v/>
      </c>
      <c r="M17" s="5" t="str">
        <f t="shared" si="0"/>
        <v/>
      </c>
      <c r="N17" s="5" t="str">
        <f>IF(A17="","",IF(【入力用】適用開始通知書!B22="●",8,6))</f>
        <v/>
      </c>
      <c r="O17" s="5" t="str">
        <f>IF(【入力用】適用開始通知書!$D22="","",【入力用】適用開始通知書!S22*1000)</f>
        <v/>
      </c>
      <c r="P17" s="6"/>
      <c r="Q17" s="6"/>
      <c r="R17" s="6"/>
      <c r="S17" s="6"/>
      <c r="T17" s="6"/>
      <c r="U17" s="6"/>
      <c r="V17" s="6"/>
      <c r="W17" s="6"/>
      <c r="X17" s="6"/>
      <c r="Y17" s="6"/>
      <c r="Z17" s="6"/>
      <c r="AA17" s="6"/>
      <c r="AB17" s="6"/>
      <c r="AC17" s="6"/>
      <c r="AD17" s="5" t="str">
        <f>IF(【入力用】適用開始通知書!$O22="","",【入力用】適用開始通知書!O22)</f>
        <v/>
      </c>
      <c r="AE17" s="5" t="str">
        <f t="shared" si="1"/>
        <v/>
      </c>
      <c r="AF17" s="5" t="str">
        <f>IF(【入力用】適用開始通知書!$D22="","",【入力用】適用開始通知書!D22)</f>
        <v/>
      </c>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1:71" x14ac:dyDescent="0.15">
      <c r="A18" s="2" t="str">
        <f>IF(【入力用】適用開始通知書!$D23="","","A110")</f>
        <v/>
      </c>
      <c r="B18" s="2" t="str">
        <f>IF(【入力用】適用開始通知書!$D23="","","8")</f>
        <v/>
      </c>
      <c r="C18" s="2" t="str">
        <f>IF(【入力用】適用開始通知書!$D23="","",811)</f>
        <v/>
      </c>
      <c r="D18" s="2" t="str">
        <f>IF(【入力用】適用開始通知書!$D23="","",35)</f>
        <v/>
      </c>
      <c r="E18" s="3" t="str">
        <f>IF(【入力用】適用開始通知書!$D23="","",【入力用】適用開始通知書!C$6)</f>
        <v/>
      </c>
      <c r="F18" s="3" t="str">
        <f>IF(【入力用】適用開始通知書!$D23="","",【入力用】適用開始通知書!$C23)</f>
        <v/>
      </c>
      <c r="G18" s="3" t="str">
        <f>IF(【入力用】適用開始通知書!$J23="","",【入力用】適用開始通知書!J23)</f>
        <v/>
      </c>
      <c r="H18" s="3" t="str">
        <f>IF(【入力用】適用開始通知書!$D23="","",【入力用】適用開始通知書!P23*1000000+【入力用】適用開始通知書!R23)</f>
        <v/>
      </c>
      <c r="I18" s="5">
        <f>IF(【入力用】適用開始通知書!$B23="●","",【入力用】適用開始通知書!E23)</f>
        <v>0</v>
      </c>
      <c r="J18" s="5">
        <f>IF(【入力用】適用開始通知書!$B23="●","",【入力用】適用開始通知書!F23)</f>
        <v>0</v>
      </c>
      <c r="K18" s="5" t="str">
        <f>IF(【入力用】適用開始通知書!$D23="","",CONCATENATE(【入力用】適用開始通知書!H23,"　",【入力用】適用開始通知書!I23))</f>
        <v/>
      </c>
      <c r="L18" s="5" t="str">
        <f>IF(【入力用】適用開始通知書!$L23="","",【入力用】適用開始通知書!L23*1000000+【入力用】適用開始通知書!N23)</f>
        <v/>
      </c>
      <c r="M18" s="5" t="str">
        <f t="shared" si="0"/>
        <v/>
      </c>
      <c r="N18" s="5" t="str">
        <f>IF(A18="","",IF(【入力用】適用開始通知書!B23="●",8,6))</f>
        <v/>
      </c>
      <c r="O18" s="5" t="str">
        <f>IF(【入力用】適用開始通知書!$D23="","",【入力用】適用開始通知書!S23*1000)</f>
        <v/>
      </c>
      <c r="P18" s="6"/>
      <c r="Q18" s="6"/>
      <c r="R18" s="6"/>
      <c r="S18" s="6"/>
      <c r="T18" s="6"/>
      <c r="U18" s="6"/>
      <c r="V18" s="6"/>
      <c r="W18" s="6"/>
      <c r="X18" s="6"/>
      <c r="Y18" s="6"/>
      <c r="Z18" s="6"/>
      <c r="AA18" s="6"/>
      <c r="AB18" s="6"/>
      <c r="AC18" s="6"/>
      <c r="AD18" s="5" t="str">
        <f>IF(【入力用】適用開始通知書!$O23="","",【入力用】適用開始通知書!O23)</f>
        <v/>
      </c>
      <c r="AE18" s="5" t="str">
        <f t="shared" si="1"/>
        <v/>
      </c>
      <c r="AF18" s="5" t="str">
        <f>IF(【入力用】適用開始通知書!$D23="","",【入力用】適用開始通知書!D23)</f>
        <v/>
      </c>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1" x14ac:dyDescent="0.15">
      <c r="A19" s="2" t="str">
        <f>IF(【入力用】適用開始通知書!$D24="","","A110")</f>
        <v/>
      </c>
      <c r="B19" s="2" t="str">
        <f>IF(【入力用】適用開始通知書!$D24="","","8")</f>
        <v/>
      </c>
      <c r="C19" s="2" t="str">
        <f>IF(【入力用】適用開始通知書!$D24="","",811)</f>
        <v/>
      </c>
      <c r="D19" s="2" t="str">
        <f>IF(【入力用】適用開始通知書!$D24="","",35)</f>
        <v/>
      </c>
      <c r="E19" s="3" t="str">
        <f>IF(【入力用】適用開始通知書!$D24="","",【入力用】適用開始通知書!C$6)</f>
        <v/>
      </c>
      <c r="F19" s="3" t="str">
        <f>IF(【入力用】適用開始通知書!$D24="","",【入力用】適用開始通知書!$C24)</f>
        <v/>
      </c>
      <c r="G19" s="3" t="str">
        <f>IF(【入力用】適用開始通知書!$J24="","",【入力用】適用開始通知書!J24)</f>
        <v/>
      </c>
      <c r="H19" s="3" t="str">
        <f>IF(【入力用】適用開始通知書!$D24="","",【入力用】適用開始通知書!P24*1000000+【入力用】適用開始通知書!R24)</f>
        <v/>
      </c>
      <c r="I19" s="5">
        <f>IF(【入力用】適用開始通知書!$B24="●","",【入力用】適用開始通知書!E24)</f>
        <v>0</v>
      </c>
      <c r="J19" s="5">
        <f>IF(【入力用】適用開始通知書!$B24="●","",【入力用】適用開始通知書!F24)</f>
        <v>0</v>
      </c>
      <c r="K19" s="5" t="str">
        <f>IF(【入力用】適用開始通知書!$D24="","",CONCATENATE(【入力用】適用開始通知書!H24,"　",【入力用】適用開始通知書!I24))</f>
        <v/>
      </c>
      <c r="L19" s="5" t="str">
        <f>IF(【入力用】適用開始通知書!$L24="","",【入力用】適用開始通知書!L24*1000000+【入力用】適用開始通知書!N24)</f>
        <v/>
      </c>
      <c r="M19" s="5" t="str">
        <f t="shared" si="0"/>
        <v/>
      </c>
      <c r="N19" s="5" t="str">
        <f>IF(A19="","",IF(【入力用】適用開始通知書!B24="●",8,6))</f>
        <v/>
      </c>
      <c r="O19" s="5" t="str">
        <f>IF(【入力用】適用開始通知書!$D24="","",【入力用】適用開始通知書!S24*1000)</f>
        <v/>
      </c>
      <c r="P19" s="6"/>
      <c r="Q19" s="6"/>
      <c r="R19" s="6"/>
      <c r="S19" s="6"/>
      <c r="T19" s="6"/>
      <c r="U19" s="6"/>
      <c r="V19" s="6"/>
      <c r="W19" s="6"/>
      <c r="X19" s="6"/>
      <c r="Y19" s="6"/>
      <c r="Z19" s="6"/>
      <c r="AA19" s="6"/>
      <c r="AB19" s="6"/>
      <c r="AC19" s="6"/>
      <c r="AD19" s="5" t="str">
        <f>IF(【入力用】適用開始通知書!$O24="","",【入力用】適用開始通知書!O24)</f>
        <v/>
      </c>
      <c r="AE19" s="5" t="str">
        <f t="shared" si="1"/>
        <v/>
      </c>
      <c r="AF19" s="5" t="str">
        <f>IF(【入力用】適用開始通知書!$D24="","",【入力用】適用開始通知書!D24)</f>
        <v/>
      </c>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1:71" x14ac:dyDescent="0.15">
      <c r="A20" s="2" t="str">
        <f>IF(【入力用】適用開始通知書!$D25="","","A110")</f>
        <v/>
      </c>
      <c r="B20" s="2" t="str">
        <f>IF(【入力用】適用開始通知書!$D25="","","8")</f>
        <v/>
      </c>
      <c r="C20" s="2" t="str">
        <f>IF(【入力用】適用開始通知書!$D25="","",811)</f>
        <v/>
      </c>
      <c r="D20" s="2" t="str">
        <f>IF(【入力用】適用開始通知書!$D25="","",35)</f>
        <v/>
      </c>
      <c r="E20" s="3" t="str">
        <f>IF(【入力用】適用開始通知書!$D25="","",【入力用】適用開始通知書!C$6)</f>
        <v/>
      </c>
      <c r="F20" s="3" t="str">
        <f>IF(【入力用】適用開始通知書!$D25="","",【入力用】適用開始通知書!$C25)</f>
        <v/>
      </c>
      <c r="G20" s="3" t="str">
        <f>IF(【入力用】適用開始通知書!$J25="","",【入力用】適用開始通知書!J25)</f>
        <v/>
      </c>
      <c r="H20" s="3" t="str">
        <f>IF(【入力用】適用開始通知書!$D25="","",【入力用】適用開始通知書!P25*1000000+【入力用】適用開始通知書!R25)</f>
        <v/>
      </c>
      <c r="I20" s="5">
        <f>IF(【入力用】適用開始通知書!$B25="●","",【入力用】適用開始通知書!E25)</f>
        <v>0</v>
      </c>
      <c r="J20" s="5">
        <f>IF(【入力用】適用開始通知書!$B25="●","",【入力用】適用開始通知書!F25)</f>
        <v>0</v>
      </c>
      <c r="K20" s="5" t="str">
        <f>IF(【入力用】適用開始通知書!$D25="","",CONCATENATE(【入力用】適用開始通知書!H25,"　",【入力用】適用開始通知書!I25))</f>
        <v/>
      </c>
      <c r="L20" s="5" t="str">
        <f>IF(【入力用】適用開始通知書!$L25="","",【入力用】適用開始通知書!L25*1000000+【入力用】適用開始通知書!N25)</f>
        <v/>
      </c>
      <c r="M20" s="5" t="str">
        <f t="shared" si="0"/>
        <v/>
      </c>
      <c r="N20" s="5" t="str">
        <f>IF(A20="","",IF(【入力用】適用開始通知書!B25="●",8,6))</f>
        <v/>
      </c>
      <c r="O20" s="5" t="str">
        <f>IF(【入力用】適用開始通知書!$D25="","",【入力用】適用開始通知書!S25*1000)</f>
        <v/>
      </c>
      <c r="P20" s="6"/>
      <c r="Q20" s="6"/>
      <c r="R20" s="6"/>
      <c r="S20" s="6"/>
      <c r="T20" s="6"/>
      <c r="U20" s="6"/>
      <c r="V20" s="6"/>
      <c r="W20" s="6"/>
      <c r="X20" s="6"/>
      <c r="Y20" s="6"/>
      <c r="Z20" s="6"/>
      <c r="AA20" s="6"/>
      <c r="AB20" s="6"/>
      <c r="AC20" s="6"/>
      <c r="AD20" s="5" t="str">
        <f>IF(【入力用】適用開始通知書!$O25="","",【入力用】適用開始通知書!O25)</f>
        <v/>
      </c>
      <c r="AE20" s="5" t="str">
        <f t="shared" si="1"/>
        <v/>
      </c>
      <c r="AF20" s="5" t="str">
        <f>IF(【入力用】適用開始通知書!$D25="","",【入力用】適用開始通知書!D25)</f>
        <v/>
      </c>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1:71" x14ac:dyDescent="0.15">
      <c r="A21" s="2" t="str">
        <f>IF(【入力用】適用開始通知書!$D26="","","A110")</f>
        <v/>
      </c>
      <c r="B21" s="2" t="str">
        <f>IF(【入力用】適用開始通知書!$D26="","","8")</f>
        <v/>
      </c>
      <c r="C21" s="2" t="str">
        <f>IF(【入力用】適用開始通知書!$D26="","",811)</f>
        <v/>
      </c>
      <c r="D21" s="2" t="str">
        <f>IF(【入力用】適用開始通知書!$D26="","",35)</f>
        <v/>
      </c>
      <c r="E21" s="3" t="str">
        <f>IF(【入力用】適用開始通知書!$D26="","",【入力用】適用開始通知書!C$6)</f>
        <v/>
      </c>
      <c r="F21" s="3" t="str">
        <f>IF(【入力用】適用開始通知書!$D26="","",【入力用】適用開始通知書!$C26)</f>
        <v/>
      </c>
      <c r="G21" s="3" t="str">
        <f>IF(【入力用】適用開始通知書!$J26="","",【入力用】適用開始通知書!J26)</f>
        <v/>
      </c>
      <c r="H21" s="3" t="str">
        <f>IF(【入力用】適用開始通知書!$D26="","",【入力用】適用開始通知書!P26*1000000+【入力用】適用開始通知書!R26)</f>
        <v/>
      </c>
      <c r="I21" s="5">
        <f>IF(【入力用】適用開始通知書!$B26="●","",【入力用】適用開始通知書!E26)</f>
        <v>0</v>
      </c>
      <c r="J21" s="5">
        <f>IF(【入力用】適用開始通知書!$B26="●","",【入力用】適用開始通知書!F26)</f>
        <v>0</v>
      </c>
      <c r="K21" s="5" t="str">
        <f>IF(【入力用】適用開始通知書!$D26="","",CONCATENATE(【入力用】適用開始通知書!H26,"　",【入力用】適用開始通知書!I26))</f>
        <v/>
      </c>
      <c r="L21" s="5" t="str">
        <f>IF(【入力用】適用開始通知書!$L26="","",【入力用】適用開始通知書!L26*1000000+【入力用】適用開始通知書!N26)</f>
        <v/>
      </c>
      <c r="M21" s="5" t="str">
        <f t="shared" si="0"/>
        <v/>
      </c>
      <c r="N21" s="5" t="str">
        <f>IF(A21="","",IF(【入力用】適用開始通知書!B26="●",8,6))</f>
        <v/>
      </c>
      <c r="O21" s="5" t="str">
        <f>IF(【入力用】適用開始通知書!$D26="","",【入力用】適用開始通知書!S26*1000)</f>
        <v/>
      </c>
      <c r="P21" s="6"/>
      <c r="Q21" s="6"/>
      <c r="R21" s="6"/>
      <c r="S21" s="6"/>
      <c r="T21" s="6"/>
      <c r="U21" s="6"/>
      <c r="V21" s="6"/>
      <c r="W21" s="6"/>
      <c r="X21" s="6"/>
      <c r="Y21" s="6"/>
      <c r="Z21" s="6"/>
      <c r="AA21" s="6"/>
      <c r="AB21" s="6"/>
      <c r="AC21" s="6"/>
      <c r="AD21" s="5" t="str">
        <f>IF(【入力用】適用開始通知書!$O26="","",【入力用】適用開始通知書!O26)</f>
        <v/>
      </c>
      <c r="AE21" s="5" t="str">
        <f t="shared" si="1"/>
        <v/>
      </c>
      <c r="AF21" s="5" t="str">
        <f>IF(【入力用】適用開始通知書!$D26="","",【入力用】適用開始通知書!D26)</f>
        <v/>
      </c>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row>
    <row r="22" spans="1:71" x14ac:dyDescent="0.15">
      <c r="A22" s="2" t="str">
        <f>IF(【入力用】適用開始通知書!$D27="","","A110")</f>
        <v/>
      </c>
      <c r="B22" s="2" t="str">
        <f>IF(【入力用】適用開始通知書!$D27="","","8")</f>
        <v/>
      </c>
      <c r="C22" s="2" t="str">
        <f>IF(【入力用】適用開始通知書!$D27="","",811)</f>
        <v/>
      </c>
      <c r="D22" s="2" t="str">
        <f>IF(【入力用】適用開始通知書!$D27="","",35)</f>
        <v/>
      </c>
      <c r="E22" s="3" t="str">
        <f>IF(【入力用】適用開始通知書!$D27="","",【入力用】適用開始通知書!C$6)</f>
        <v/>
      </c>
      <c r="F22" s="3" t="str">
        <f>IF(【入力用】適用開始通知書!$D27="","",【入力用】適用開始通知書!$C27)</f>
        <v/>
      </c>
      <c r="G22" s="3" t="str">
        <f>IF(【入力用】適用開始通知書!$J27="","",【入力用】適用開始通知書!J27)</f>
        <v/>
      </c>
      <c r="H22" s="3" t="str">
        <f>IF(【入力用】適用開始通知書!$D27="","",【入力用】適用開始通知書!P27*1000000+【入力用】適用開始通知書!R27)</f>
        <v/>
      </c>
      <c r="I22" s="5">
        <f>IF(【入力用】適用開始通知書!$B27="●","",【入力用】適用開始通知書!E27)</f>
        <v>0</v>
      </c>
      <c r="J22" s="5">
        <f>IF(【入力用】適用開始通知書!$B27="●","",【入力用】適用開始通知書!F27)</f>
        <v>0</v>
      </c>
      <c r="K22" s="5" t="str">
        <f>IF(【入力用】適用開始通知書!$D27="","",CONCATENATE(【入力用】適用開始通知書!H27,"　",【入力用】適用開始通知書!I27))</f>
        <v/>
      </c>
      <c r="L22" s="5" t="str">
        <f>IF(【入力用】適用開始通知書!$L27="","",【入力用】適用開始通知書!L27*1000000+【入力用】適用開始通知書!N27)</f>
        <v/>
      </c>
      <c r="M22" s="5" t="str">
        <f t="shared" si="0"/>
        <v/>
      </c>
      <c r="N22" s="5" t="str">
        <f>IF(A22="","",IF(【入力用】適用開始通知書!B27="●",8,6))</f>
        <v/>
      </c>
      <c r="O22" s="5" t="str">
        <f>IF(【入力用】適用開始通知書!$D27="","",【入力用】適用開始通知書!S27*1000)</f>
        <v/>
      </c>
      <c r="P22" s="6"/>
      <c r="Q22" s="6"/>
      <c r="R22" s="6"/>
      <c r="S22" s="6"/>
      <c r="T22" s="6"/>
      <c r="U22" s="6"/>
      <c r="V22" s="6"/>
      <c r="W22" s="6"/>
      <c r="X22" s="6"/>
      <c r="Y22" s="6"/>
      <c r="Z22" s="6"/>
      <c r="AA22" s="6"/>
      <c r="AB22" s="6"/>
      <c r="AC22" s="6"/>
      <c r="AD22" s="5" t="str">
        <f>IF(【入力用】適用開始通知書!$O27="","",【入力用】適用開始通知書!O27)</f>
        <v/>
      </c>
      <c r="AE22" s="5" t="str">
        <f t="shared" si="1"/>
        <v/>
      </c>
      <c r="AF22" s="5" t="str">
        <f>IF(【入力用】適用開始通知書!$D27="","",【入力用】適用開始通知書!D27)</f>
        <v/>
      </c>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row>
    <row r="23" spans="1:71" x14ac:dyDescent="0.15">
      <c r="A23" s="2" t="str">
        <f>IF(【入力用】適用開始通知書!$D28="","","A110")</f>
        <v/>
      </c>
      <c r="B23" s="2" t="str">
        <f>IF(【入力用】適用開始通知書!$D28="","","8")</f>
        <v/>
      </c>
      <c r="C23" s="2" t="str">
        <f>IF(【入力用】適用開始通知書!$D28="","",811)</f>
        <v/>
      </c>
      <c r="D23" s="2" t="str">
        <f>IF(【入力用】適用開始通知書!$D28="","",35)</f>
        <v/>
      </c>
      <c r="E23" s="3" t="str">
        <f>IF(【入力用】適用開始通知書!$D28="","",【入力用】適用開始通知書!C$6)</f>
        <v/>
      </c>
      <c r="F23" s="3" t="str">
        <f>IF(【入力用】適用開始通知書!$D28="","",【入力用】適用開始通知書!$C28)</f>
        <v/>
      </c>
      <c r="G23" s="3" t="str">
        <f>IF(【入力用】適用開始通知書!$J28="","",【入力用】適用開始通知書!J28)</f>
        <v/>
      </c>
      <c r="H23" s="3" t="str">
        <f>IF(【入力用】適用開始通知書!$D28="","",【入力用】適用開始通知書!P28*1000000+【入力用】適用開始通知書!R28)</f>
        <v/>
      </c>
      <c r="I23" s="5">
        <f>IF(【入力用】適用開始通知書!$B28="●","",【入力用】適用開始通知書!E28)</f>
        <v>0</v>
      </c>
      <c r="J23" s="5">
        <f>IF(【入力用】適用開始通知書!$B28="●","",【入力用】適用開始通知書!F28)</f>
        <v>0</v>
      </c>
      <c r="K23" s="5" t="str">
        <f>IF(【入力用】適用開始通知書!$D28="","",CONCATENATE(【入力用】適用開始通知書!H28,"　",【入力用】適用開始通知書!I28))</f>
        <v/>
      </c>
      <c r="L23" s="5" t="str">
        <f>IF(【入力用】適用開始通知書!$L28="","",【入力用】適用開始通知書!L28*1000000+【入力用】適用開始通知書!N28)</f>
        <v/>
      </c>
      <c r="M23" s="5" t="str">
        <f t="shared" si="0"/>
        <v/>
      </c>
      <c r="N23" s="5" t="str">
        <f>IF(A23="","",IF(【入力用】適用開始通知書!B28="●",8,6))</f>
        <v/>
      </c>
      <c r="O23" s="5" t="str">
        <f>IF(【入力用】適用開始通知書!$D28="","",【入力用】適用開始通知書!S28*1000)</f>
        <v/>
      </c>
      <c r="P23" s="6"/>
      <c r="Q23" s="6"/>
      <c r="R23" s="6"/>
      <c r="S23" s="6"/>
      <c r="T23" s="6"/>
      <c r="U23" s="6"/>
      <c r="V23" s="6"/>
      <c r="W23" s="6"/>
      <c r="X23" s="6"/>
      <c r="Y23" s="6"/>
      <c r="Z23" s="6"/>
      <c r="AA23" s="6"/>
      <c r="AB23" s="6"/>
      <c r="AC23" s="6"/>
      <c r="AD23" s="5" t="str">
        <f>IF(【入力用】適用開始通知書!$O28="","",【入力用】適用開始通知書!O28)</f>
        <v/>
      </c>
      <c r="AE23" s="5" t="str">
        <f t="shared" si="1"/>
        <v/>
      </c>
      <c r="AF23" s="5" t="str">
        <f>IF(【入力用】適用開始通知書!$D28="","",【入力用】適用開始通知書!D28)</f>
        <v/>
      </c>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row>
    <row r="24" spans="1:71" x14ac:dyDescent="0.15">
      <c r="A24" s="2" t="str">
        <f>IF(【入力用】適用開始通知書!$D29="","","A110")</f>
        <v/>
      </c>
      <c r="B24" s="2" t="str">
        <f>IF(【入力用】適用開始通知書!$D29="","","8")</f>
        <v/>
      </c>
      <c r="C24" s="2" t="str">
        <f>IF(【入力用】適用開始通知書!$D29="","",811)</f>
        <v/>
      </c>
      <c r="D24" s="2" t="str">
        <f>IF(【入力用】適用開始通知書!$D29="","",35)</f>
        <v/>
      </c>
      <c r="E24" s="3" t="str">
        <f>IF(【入力用】適用開始通知書!$D29="","",【入力用】適用開始通知書!C$6)</f>
        <v/>
      </c>
      <c r="F24" s="3" t="str">
        <f>IF(【入力用】適用開始通知書!$D29="","",【入力用】適用開始通知書!$C29)</f>
        <v/>
      </c>
      <c r="G24" s="3" t="str">
        <f>IF(【入力用】適用開始通知書!$J29="","",【入力用】適用開始通知書!J29)</f>
        <v/>
      </c>
      <c r="H24" s="3" t="str">
        <f>IF(【入力用】適用開始通知書!$D29="","",【入力用】適用開始通知書!P29*1000000+【入力用】適用開始通知書!R29)</f>
        <v/>
      </c>
      <c r="I24" s="5">
        <f>IF(【入力用】適用開始通知書!$B29="●","",【入力用】適用開始通知書!E29)</f>
        <v>0</v>
      </c>
      <c r="J24" s="5">
        <f>IF(【入力用】適用開始通知書!$B29="●","",【入力用】適用開始通知書!F29)</f>
        <v>0</v>
      </c>
      <c r="K24" s="5" t="str">
        <f>IF(【入力用】適用開始通知書!$D29="","",CONCATENATE(【入力用】適用開始通知書!H29,"　",【入力用】適用開始通知書!I29))</f>
        <v/>
      </c>
      <c r="L24" s="5" t="str">
        <f>IF(【入力用】適用開始通知書!$L29="","",【入力用】適用開始通知書!L29*1000000+【入力用】適用開始通知書!N29)</f>
        <v/>
      </c>
      <c r="M24" s="5" t="str">
        <f t="shared" si="0"/>
        <v/>
      </c>
      <c r="N24" s="5" t="str">
        <f>IF(A24="","",IF(【入力用】適用開始通知書!B29="●",8,6))</f>
        <v/>
      </c>
      <c r="O24" s="5" t="str">
        <f>IF(【入力用】適用開始通知書!$D29="","",【入力用】適用開始通知書!S29*1000)</f>
        <v/>
      </c>
      <c r="P24" s="6"/>
      <c r="Q24" s="6"/>
      <c r="R24" s="6"/>
      <c r="S24" s="6"/>
      <c r="T24" s="6"/>
      <c r="U24" s="6"/>
      <c r="V24" s="6"/>
      <c r="W24" s="6"/>
      <c r="X24" s="6"/>
      <c r="Y24" s="6"/>
      <c r="Z24" s="6"/>
      <c r="AA24" s="6"/>
      <c r="AB24" s="6"/>
      <c r="AC24" s="6"/>
      <c r="AD24" s="5" t="str">
        <f>IF(【入力用】適用開始通知書!$O29="","",【入力用】適用開始通知書!O29)</f>
        <v/>
      </c>
      <c r="AE24" s="5" t="str">
        <f t="shared" si="1"/>
        <v/>
      </c>
      <c r="AF24" s="5" t="str">
        <f>IF(【入力用】適用開始通知書!$D29="","",【入力用】適用開始通知書!D29)</f>
        <v/>
      </c>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row>
    <row r="25" spans="1:71" x14ac:dyDescent="0.15">
      <c r="A25" s="2" t="str">
        <f>IF(【入力用】適用開始通知書!$D30="","","A110")</f>
        <v/>
      </c>
      <c r="B25" s="2" t="str">
        <f>IF(【入力用】適用開始通知書!$D30="","","8")</f>
        <v/>
      </c>
      <c r="C25" s="2" t="str">
        <f>IF(【入力用】適用開始通知書!$D30="","",811)</f>
        <v/>
      </c>
      <c r="D25" s="2" t="str">
        <f>IF(【入力用】適用開始通知書!$D30="","",35)</f>
        <v/>
      </c>
      <c r="E25" s="3" t="str">
        <f>IF(【入力用】適用開始通知書!$D30="","",【入力用】適用開始通知書!C$6)</f>
        <v/>
      </c>
      <c r="F25" s="3" t="str">
        <f>IF(【入力用】適用開始通知書!$D30="","",【入力用】適用開始通知書!$C30)</f>
        <v/>
      </c>
      <c r="G25" s="3" t="str">
        <f>IF(【入力用】適用開始通知書!$J30="","",【入力用】適用開始通知書!J30)</f>
        <v/>
      </c>
      <c r="H25" s="3" t="str">
        <f>IF(【入力用】適用開始通知書!$D30="","",【入力用】適用開始通知書!P30*1000000+【入力用】適用開始通知書!R30)</f>
        <v/>
      </c>
      <c r="I25" s="5">
        <f>IF(【入力用】適用開始通知書!$B30="●","",【入力用】適用開始通知書!E30)</f>
        <v>0</v>
      </c>
      <c r="J25" s="5">
        <f>IF(【入力用】適用開始通知書!$B30="●","",【入力用】適用開始通知書!F30)</f>
        <v>0</v>
      </c>
      <c r="K25" s="5" t="str">
        <f>IF(【入力用】適用開始通知書!$D30="","",CONCATENATE(【入力用】適用開始通知書!H30,"　",【入力用】適用開始通知書!I30))</f>
        <v/>
      </c>
      <c r="L25" s="5" t="str">
        <f>IF(【入力用】適用開始通知書!$L30="","",【入力用】適用開始通知書!L30*1000000+【入力用】適用開始通知書!N30)</f>
        <v/>
      </c>
      <c r="M25" s="5" t="str">
        <f t="shared" si="0"/>
        <v/>
      </c>
      <c r="N25" s="5" t="str">
        <f>IF(A25="","",IF(【入力用】適用開始通知書!B30="●",8,6))</f>
        <v/>
      </c>
      <c r="O25" s="5" t="str">
        <f>IF(【入力用】適用開始通知書!$D30="","",【入力用】適用開始通知書!S30*1000)</f>
        <v/>
      </c>
      <c r="P25" s="6"/>
      <c r="Q25" s="6"/>
      <c r="R25" s="6"/>
      <c r="S25" s="6"/>
      <c r="T25" s="6"/>
      <c r="U25" s="6"/>
      <c r="V25" s="6"/>
      <c r="W25" s="6"/>
      <c r="X25" s="6"/>
      <c r="Y25" s="6"/>
      <c r="Z25" s="6"/>
      <c r="AA25" s="6"/>
      <c r="AB25" s="6"/>
      <c r="AC25" s="6"/>
      <c r="AD25" s="5" t="str">
        <f>IF(【入力用】適用開始通知書!$O30="","",【入力用】適用開始通知書!O30)</f>
        <v/>
      </c>
      <c r="AE25" s="5" t="str">
        <f t="shared" si="1"/>
        <v/>
      </c>
      <c r="AF25" s="5" t="str">
        <f>IF(【入力用】適用開始通知書!$D30="","",【入力用】適用開始通知書!D30)</f>
        <v/>
      </c>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row>
    <row r="26" spans="1:71" x14ac:dyDescent="0.15">
      <c r="A26" s="2" t="str">
        <f>IF(【入力用】適用開始通知書!$D31="","","A110")</f>
        <v/>
      </c>
      <c r="B26" s="2" t="str">
        <f>IF(【入力用】適用開始通知書!$D31="","","8")</f>
        <v/>
      </c>
      <c r="C26" s="2" t="str">
        <f>IF(【入力用】適用開始通知書!$D31="","",811)</f>
        <v/>
      </c>
      <c r="D26" s="2" t="str">
        <f>IF(【入力用】適用開始通知書!$D31="","",35)</f>
        <v/>
      </c>
      <c r="E26" s="3" t="str">
        <f>IF(【入力用】適用開始通知書!$D31="","",【入力用】適用開始通知書!C$6)</f>
        <v/>
      </c>
      <c r="F26" s="3" t="str">
        <f>IF(【入力用】適用開始通知書!$D31="","",【入力用】適用開始通知書!$C31)</f>
        <v/>
      </c>
      <c r="G26" s="3" t="str">
        <f>IF(【入力用】適用開始通知書!$J31="","",【入力用】適用開始通知書!J31)</f>
        <v/>
      </c>
      <c r="H26" s="3" t="str">
        <f>IF(【入力用】適用開始通知書!$D31="","",【入力用】適用開始通知書!P31*1000000+【入力用】適用開始通知書!R31)</f>
        <v/>
      </c>
      <c r="I26" s="5">
        <f>IF(【入力用】適用開始通知書!$B31="●","",【入力用】適用開始通知書!E31)</f>
        <v>0</v>
      </c>
      <c r="J26" s="5">
        <f>IF(【入力用】適用開始通知書!$B31="●","",【入力用】適用開始通知書!F31)</f>
        <v>0</v>
      </c>
      <c r="K26" s="5" t="str">
        <f>IF(【入力用】適用開始通知書!$D31="","",CONCATENATE(【入力用】適用開始通知書!H31,"　",【入力用】適用開始通知書!I31))</f>
        <v/>
      </c>
      <c r="L26" s="5" t="str">
        <f>IF(【入力用】適用開始通知書!$L31="","",【入力用】適用開始通知書!L31*1000000+【入力用】適用開始通知書!N31)</f>
        <v/>
      </c>
      <c r="M26" s="5" t="str">
        <f t="shared" si="0"/>
        <v/>
      </c>
      <c r="N26" s="5" t="str">
        <f>IF(A26="","",IF(【入力用】適用開始通知書!B31="●",8,6))</f>
        <v/>
      </c>
      <c r="O26" s="5" t="str">
        <f>IF(【入力用】適用開始通知書!$D31="","",【入力用】適用開始通知書!S31*1000)</f>
        <v/>
      </c>
      <c r="P26" s="6"/>
      <c r="Q26" s="6"/>
      <c r="R26" s="6"/>
      <c r="S26" s="6"/>
      <c r="T26" s="6"/>
      <c r="U26" s="6"/>
      <c r="V26" s="6"/>
      <c r="W26" s="6"/>
      <c r="X26" s="6"/>
      <c r="Y26" s="6"/>
      <c r="Z26" s="6"/>
      <c r="AA26" s="6"/>
      <c r="AB26" s="6"/>
      <c r="AC26" s="6"/>
      <c r="AD26" s="5" t="str">
        <f>IF(【入力用】適用開始通知書!$O31="","",【入力用】適用開始通知書!O31)</f>
        <v/>
      </c>
      <c r="AE26" s="5" t="str">
        <f t="shared" si="1"/>
        <v/>
      </c>
      <c r="AF26" s="5" t="str">
        <f>IF(【入力用】適用開始通知書!$D31="","",【入力用】適用開始通知書!D31)</f>
        <v/>
      </c>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row>
    <row r="27" spans="1:71" x14ac:dyDescent="0.15">
      <c r="A27" s="2" t="str">
        <f>IF(【入力用】適用開始通知書!$D32="","","A110")</f>
        <v/>
      </c>
      <c r="B27" s="2" t="str">
        <f>IF(【入力用】適用開始通知書!$D32="","","8")</f>
        <v/>
      </c>
      <c r="C27" s="2" t="str">
        <f>IF(【入力用】適用開始通知書!$D32="","",811)</f>
        <v/>
      </c>
      <c r="D27" s="2" t="str">
        <f>IF(【入力用】適用開始通知書!$D32="","",35)</f>
        <v/>
      </c>
      <c r="E27" s="3" t="str">
        <f>IF(【入力用】適用開始通知書!$D32="","",【入力用】適用開始通知書!C$6)</f>
        <v/>
      </c>
      <c r="F27" s="3" t="str">
        <f>IF(【入力用】適用開始通知書!$D32="","",【入力用】適用開始通知書!$C32)</f>
        <v/>
      </c>
      <c r="G27" s="3" t="str">
        <f>IF(【入力用】適用開始通知書!$J32="","",【入力用】適用開始通知書!J32)</f>
        <v/>
      </c>
      <c r="H27" s="3" t="str">
        <f>IF(【入力用】適用開始通知書!$D32="","",【入力用】適用開始通知書!P32*1000000+【入力用】適用開始通知書!R32)</f>
        <v/>
      </c>
      <c r="I27" s="5">
        <f>IF(【入力用】適用開始通知書!$B32="●","",【入力用】適用開始通知書!E32)</f>
        <v>0</v>
      </c>
      <c r="J27" s="5">
        <f>IF(【入力用】適用開始通知書!$B32="●","",【入力用】適用開始通知書!F32)</f>
        <v>0</v>
      </c>
      <c r="K27" s="5" t="str">
        <f>IF(【入力用】適用開始通知書!$D32="","",CONCATENATE(【入力用】適用開始通知書!H32,"　",【入力用】適用開始通知書!I32))</f>
        <v/>
      </c>
      <c r="L27" s="5" t="str">
        <f>IF(【入力用】適用開始通知書!$L32="","",【入力用】適用開始通知書!L32*1000000+【入力用】適用開始通知書!N32)</f>
        <v/>
      </c>
      <c r="M27" s="5" t="str">
        <f t="shared" si="0"/>
        <v/>
      </c>
      <c r="N27" s="5" t="str">
        <f>IF(A27="","",IF(【入力用】適用開始通知書!B32="●",8,6))</f>
        <v/>
      </c>
      <c r="O27" s="5" t="str">
        <f>IF(【入力用】適用開始通知書!$D32="","",【入力用】適用開始通知書!S32*1000)</f>
        <v/>
      </c>
      <c r="P27" s="6"/>
      <c r="Q27" s="6"/>
      <c r="R27" s="6"/>
      <c r="S27" s="6"/>
      <c r="T27" s="6"/>
      <c r="U27" s="6"/>
      <c r="V27" s="6"/>
      <c r="W27" s="6"/>
      <c r="X27" s="6"/>
      <c r="Y27" s="6"/>
      <c r="Z27" s="6"/>
      <c r="AA27" s="6"/>
      <c r="AB27" s="6"/>
      <c r="AC27" s="6"/>
      <c r="AD27" s="5" t="str">
        <f>IF(【入力用】適用開始通知書!$O32="","",【入力用】適用開始通知書!O32)</f>
        <v/>
      </c>
      <c r="AE27" s="5" t="str">
        <f t="shared" si="1"/>
        <v/>
      </c>
      <c r="AF27" s="5" t="str">
        <f>IF(【入力用】適用開始通知書!$D32="","",【入力用】適用開始通知書!D32)</f>
        <v/>
      </c>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row>
    <row r="28" spans="1:71" x14ac:dyDescent="0.15">
      <c r="A28" s="2" t="str">
        <f>IF(【入力用】適用開始通知書!$D33="","","A110")</f>
        <v/>
      </c>
      <c r="B28" s="2" t="str">
        <f>IF(【入力用】適用開始通知書!$D33="","","8")</f>
        <v/>
      </c>
      <c r="C28" s="2" t="str">
        <f>IF(【入力用】適用開始通知書!$D33="","",811)</f>
        <v/>
      </c>
      <c r="D28" s="2" t="str">
        <f>IF(【入力用】適用開始通知書!$D33="","",35)</f>
        <v/>
      </c>
      <c r="E28" s="3" t="str">
        <f>IF(【入力用】適用開始通知書!$D33="","",【入力用】適用開始通知書!C$6)</f>
        <v/>
      </c>
      <c r="F28" s="3" t="str">
        <f>IF(【入力用】適用開始通知書!$D33="","",【入力用】適用開始通知書!$C33)</f>
        <v/>
      </c>
      <c r="G28" s="3" t="str">
        <f>IF(【入力用】適用開始通知書!$J33="","",【入力用】適用開始通知書!J33)</f>
        <v/>
      </c>
      <c r="H28" s="3" t="str">
        <f>IF(【入力用】適用開始通知書!$D33="","",【入力用】適用開始通知書!P33*1000000+【入力用】適用開始通知書!R33)</f>
        <v/>
      </c>
      <c r="I28" s="5">
        <f>IF(【入力用】適用開始通知書!$B33="●","",【入力用】適用開始通知書!E33)</f>
        <v>0</v>
      </c>
      <c r="J28" s="5">
        <f>IF(【入力用】適用開始通知書!$B33="●","",【入力用】適用開始通知書!F33)</f>
        <v>0</v>
      </c>
      <c r="K28" s="5" t="str">
        <f>IF(【入力用】適用開始通知書!$D33="","",CONCATENATE(【入力用】適用開始通知書!H33,"　",【入力用】適用開始通知書!I33))</f>
        <v/>
      </c>
      <c r="L28" s="5" t="str">
        <f>IF(【入力用】適用開始通知書!$L33="","",【入力用】適用開始通知書!L33*1000000+【入力用】適用開始通知書!N33)</f>
        <v/>
      </c>
      <c r="M28" s="5" t="str">
        <f t="shared" si="0"/>
        <v/>
      </c>
      <c r="N28" s="5" t="str">
        <f>IF(A28="","",IF(【入力用】適用開始通知書!B33="●",8,6))</f>
        <v/>
      </c>
      <c r="O28" s="5" t="str">
        <f>IF(【入力用】適用開始通知書!$D33="","",【入力用】適用開始通知書!S33*1000)</f>
        <v/>
      </c>
      <c r="P28" s="6"/>
      <c r="Q28" s="6"/>
      <c r="R28" s="6"/>
      <c r="S28" s="6"/>
      <c r="T28" s="6"/>
      <c r="U28" s="6"/>
      <c r="V28" s="6"/>
      <c r="W28" s="6"/>
      <c r="X28" s="6"/>
      <c r="Y28" s="6"/>
      <c r="Z28" s="6"/>
      <c r="AA28" s="6"/>
      <c r="AB28" s="6"/>
      <c r="AC28" s="6"/>
      <c r="AD28" s="5" t="str">
        <f>IF(【入力用】適用開始通知書!$O33="","",【入力用】適用開始通知書!O33)</f>
        <v/>
      </c>
      <c r="AE28" s="5" t="str">
        <f t="shared" si="1"/>
        <v/>
      </c>
      <c r="AF28" s="5" t="str">
        <f>IF(【入力用】適用開始通知書!$D33="","",【入力用】適用開始通知書!D33)</f>
        <v/>
      </c>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row>
    <row r="29" spans="1:71" x14ac:dyDescent="0.15">
      <c r="A29" s="2" t="str">
        <f>IF(【入力用】適用開始通知書!$D34="","","A110")</f>
        <v/>
      </c>
      <c r="B29" s="2" t="str">
        <f>IF(【入力用】適用開始通知書!$D34="","","8")</f>
        <v/>
      </c>
      <c r="C29" s="2" t="str">
        <f>IF(【入力用】適用開始通知書!$D34="","",811)</f>
        <v/>
      </c>
      <c r="D29" s="2" t="str">
        <f>IF(【入力用】適用開始通知書!$D34="","",35)</f>
        <v/>
      </c>
      <c r="E29" s="3" t="str">
        <f>IF(【入力用】適用開始通知書!$D34="","",【入力用】適用開始通知書!C$6)</f>
        <v/>
      </c>
      <c r="F29" s="3" t="str">
        <f>IF(【入力用】適用開始通知書!$D34="","",【入力用】適用開始通知書!$C34)</f>
        <v/>
      </c>
      <c r="G29" s="3" t="str">
        <f>IF(【入力用】適用開始通知書!$J34="","",【入力用】適用開始通知書!J34)</f>
        <v/>
      </c>
      <c r="H29" s="3" t="str">
        <f>IF(【入力用】適用開始通知書!$D34="","",【入力用】適用開始通知書!P34*1000000+【入力用】適用開始通知書!R34)</f>
        <v/>
      </c>
      <c r="I29" s="5">
        <f>IF(【入力用】適用開始通知書!$B34="●","",【入力用】適用開始通知書!E34)</f>
        <v>0</v>
      </c>
      <c r="J29" s="5">
        <f>IF(【入力用】適用開始通知書!$B34="●","",【入力用】適用開始通知書!F34)</f>
        <v>0</v>
      </c>
      <c r="K29" s="5" t="str">
        <f>IF(【入力用】適用開始通知書!$D34="","",CONCATENATE(【入力用】適用開始通知書!H34,"　",【入力用】適用開始通知書!I34))</f>
        <v/>
      </c>
      <c r="L29" s="5" t="str">
        <f>IF(【入力用】適用開始通知書!$L34="","",【入力用】適用開始通知書!L34*1000000+【入力用】適用開始通知書!N34)</f>
        <v/>
      </c>
      <c r="M29" s="5" t="str">
        <f t="shared" si="0"/>
        <v/>
      </c>
      <c r="N29" s="5" t="str">
        <f>IF(A29="","",IF(【入力用】適用開始通知書!B34="●",8,6))</f>
        <v/>
      </c>
      <c r="O29" s="5" t="str">
        <f>IF(【入力用】適用開始通知書!$D34="","",【入力用】適用開始通知書!S34*1000)</f>
        <v/>
      </c>
      <c r="P29" s="6"/>
      <c r="Q29" s="6"/>
      <c r="R29" s="6"/>
      <c r="S29" s="6"/>
      <c r="T29" s="6"/>
      <c r="U29" s="6"/>
      <c r="V29" s="6"/>
      <c r="W29" s="6"/>
      <c r="X29" s="6"/>
      <c r="Y29" s="6"/>
      <c r="Z29" s="6"/>
      <c r="AA29" s="6"/>
      <c r="AB29" s="6"/>
      <c r="AC29" s="6"/>
      <c r="AD29" s="5" t="str">
        <f>IF(【入力用】適用開始通知書!$O34="","",【入力用】適用開始通知書!O34)</f>
        <v/>
      </c>
      <c r="AE29" s="5" t="str">
        <f t="shared" si="1"/>
        <v/>
      </c>
      <c r="AF29" s="5" t="str">
        <f>IF(【入力用】適用開始通知書!$D34="","",【入力用】適用開始通知書!D34)</f>
        <v/>
      </c>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row>
    <row r="30" spans="1:71" x14ac:dyDescent="0.15">
      <c r="A30" s="2" t="str">
        <f>IF(【入力用】適用開始通知書!$D35="","","A110")</f>
        <v/>
      </c>
      <c r="B30" s="2" t="str">
        <f>IF(【入力用】適用開始通知書!$D35="","","8")</f>
        <v/>
      </c>
      <c r="C30" s="2" t="str">
        <f>IF(【入力用】適用開始通知書!$D35="","",811)</f>
        <v/>
      </c>
      <c r="D30" s="2" t="str">
        <f>IF(【入力用】適用開始通知書!$D35="","",35)</f>
        <v/>
      </c>
      <c r="E30" s="3" t="str">
        <f>IF(【入力用】適用開始通知書!$D35="","",【入力用】適用開始通知書!C$6)</f>
        <v/>
      </c>
      <c r="F30" s="3" t="str">
        <f>IF(【入力用】適用開始通知書!$D35="","",【入力用】適用開始通知書!$C35)</f>
        <v/>
      </c>
      <c r="G30" s="3" t="str">
        <f>IF(【入力用】適用開始通知書!$J35="","",【入力用】適用開始通知書!J35)</f>
        <v/>
      </c>
      <c r="H30" s="3" t="str">
        <f>IF(【入力用】適用開始通知書!$D35="","",【入力用】適用開始通知書!P35*1000000+【入力用】適用開始通知書!R35)</f>
        <v/>
      </c>
      <c r="I30" s="5">
        <f>IF(【入力用】適用開始通知書!$B35="●","",【入力用】適用開始通知書!E35)</f>
        <v>0</v>
      </c>
      <c r="J30" s="5">
        <f>IF(【入力用】適用開始通知書!$B35="●","",【入力用】適用開始通知書!F35)</f>
        <v>0</v>
      </c>
      <c r="K30" s="5" t="str">
        <f>IF(【入力用】適用開始通知書!$D35="","",CONCATENATE(【入力用】適用開始通知書!H35,"　",【入力用】適用開始通知書!I35))</f>
        <v/>
      </c>
      <c r="L30" s="5" t="str">
        <f>IF(【入力用】適用開始通知書!$L35="","",【入力用】適用開始通知書!L35*1000000+【入力用】適用開始通知書!N35)</f>
        <v/>
      </c>
      <c r="M30" s="5" t="str">
        <f t="shared" si="0"/>
        <v/>
      </c>
      <c r="N30" s="5" t="str">
        <f>IF(A30="","",IF(【入力用】適用開始通知書!B35="●",8,6))</f>
        <v/>
      </c>
      <c r="O30" s="5" t="str">
        <f>IF(【入力用】適用開始通知書!$D35="","",【入力用】適用開始通知書!S35*1000)</f>
        <v/>
      </c>
      <c r="P30" s="6"/>
      <c r="Q30" s="6"/>
      <c r="R30" s="6"/>
      <c r="S30" s="6"/>
      <c r="T30" s="6"/>
      <c r="U30" s="6"/>
      <c r="V30" s="6"/>
      <c r="W30" s="6"/>
      <c r="X30" s="6"/>
      <c r="Y30" s="6"/>
      <c r="Z30" s="6"/>
      <c r="AA30" s="6"/>
      <c r="AB30" s="6"/>
      <c r="AC30" s="6"/>
      <c r="AD30" s="5" t="str">
        <f>IF(【入力用】適用開始通知書!$O35="","",【入力用】適用開始通知書!O35)</f>
        <v/>
      </c>
      <c r="AE30" s="5" t="str">
        <f t="shared" si="1"/>
        <v/>
      </c>
      <c r="AF30" s="5" t="str">
        <f>IF(【入力用】適用開始通知書!$D35="","",【入力用】適用開始通知書!D35)</f>
        <v/>
      </c>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row>
    <row r="31" spans="1:71" x14ac:dyDescent="0.15">
      <c r="A31" s="2" t="str">
        <f>IF(【入力用】適用開始通知書!$D36="","","A110")</f>
        <v/>
      </c>
      <c r="B31" s="2" t="str">
        <f>IF(【入力用】適用開始通知書!$D36="","","8")</f>
        <v/>
      </c>
      <c r="C31" s="2" t="str">
        <f>IF(【入力用】適用開始通知書!$D36="","",811)</f>
        <v/>
      </c>
      <c r="D31" s="2" t="str">
        <f>IF(【入力用】適用開始通知書!$D36="","",35)</f>
        <v/>
      </c>
      <c r="E31" s="3" t="str">
        <f>IF(【入力用】適用開始通知書!$D36="","",【入力用】適用開始通知書!C$6)</f>
        <v/>
      </c>
      <c r="F31" s="3" t="str">
        <f>IF(【入力用】適用開始通知書!$D36="","",【入力用】適用開始通知書!$C36)</f>
        <v/>
      </c>
      <c r="G31" s="3" t="str">
        <f>IF(【入力用】適用開始通知書!$J36="","",【入力用】適用開始通知書!J36)</f>
        <v/>
      </c>
      <c r="H31" s="3" t="str">
        <f>IF(【入力用】適用開始通知書!$D36="","",【入力用】適用開始通知書!P36*1000000+【入力用】適用開始通知書!R36)</f>
        <v/>
      </c>
      <c r="I31" s="5">
        <f>IF(【入力用】適用開始通知書!$B36="●","",【入力用】適用開始通知書!E36)</f>
        <v>0</v>
      </c>
      <c r="J31" s="5">
        <f>IF(【入力用】適用開始通知書!$B36="●","",【入力用】適用開始通知書!F36)</f>
        <v>0</v>
      </c>
      <c r="K31" s="5" t="str">
        <f>IF(【入力用】適用開始通知書!$D36="","",CONCATENATE(【入力用】適用開始通知書!H36,"　",【入力用】適用開始通知書!I36))</f>
        <v/>
      </c>
      <c r="L31" s="5" t="str">
        <f>IF(【入力用】適用開始通知書!$L36="","",【入力用】適用開始通知書!L36*1000000+【入力用】適用開始通知書!N36)</f>
        <v/>
      </c>
      <c r="M31" s="5" t="str">
        <f t="shared" si="0"/>
        <v/>
      </c>
      <c r="N31" s="5" t="str">
        <f>IF(A31="","",IF(【入力用】適用開始通知書!B36="●",8,6))</f>
        <v/>
      </c>
      <c r="O31" s="5" t="str">
        <f>IF(【入力用】適用開始通知書!$D36="","",【入力用】適用開始通知書!S36*1000)</f>
        <v/>
      </c>
      <c r="P31" s="6"/>
      <c r="Q31" s="6"/>
      <c r="R31" s="6"/>
      <c r="S31" s="6"/>
      <c r="T31" s="6"/>
      <c r="U31" s="6"/>
      <c r="V31" s="6"/>
      <c r="W31" s="6"/>
      <c r="X31" s="6"/>
      <c r="Y31" s="6"/>
      <c r="Z31" s="6"/>
      <c r="AA31" s="6"/>
      <c r="AB31" s="6"/>
      <c r="AC31" s="6"/>
      <c r="AD31" s="5" t="str">
        <f>IF(【入力用】適用開始通知書!$O36="","",【入力用】適用開始通知書!O36)</f>
        <v/>
      </c>
      <c r="AE31" s="5" t="str">
        <f t="shared" si="1"/>
        <v/>
      </c>
      <c r="AF31" s="5" t="str">
        <f>IF(【入力用】適用開始通知書!$D36="","",【入力用】適用開始通知書!D36)</f>
        <v/>
      </c>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row>
    <row r="32" spans="1:71" x14ac:dyDescent="0.15">
      <c r="A32" s="2" t="str">
        <f>IF(【入力用】適用開始通知書!$D37="","","A110")</f>
        <v/>
      </c>
      <c r="B32" s="2" t="str">
        <f>IF(【入力用】適用開始通知書!$D37="","","8")</f>
        <v/>
      </c>
      <c r="C32" s="2" t="str">
        <f>IF(【入力用】適用開始通知書!$D37="","",811)</f>
        <v/>
      </c>
      <c r="D32" s="2" t="str">
        <f>IF(【入力用】適用開始通知書!$D37="","",35)</f>
        <v/>
      </c>
      <c r="E32" s="3" t="str">
        <f>IF(【入力用】適用開始通知書!$D37="","",【入力用】適用開始通知書!C$6)</f>
        <v/>
      </c>
      <c r="F32" s="3" t="str">
        <f>IF(【入力用】適用開始通知書!$D37="","",【入力用】適用開始通知書!$C37)</f>
        <v/>
      </c>
      <c r="G32" s="3" t="str">
        <f>IF(【入力用】適用開始通知書!$J37="","",【入力用】適用開始通知書!J37)</f>
        <v/>
      </c>
      <c r="H32" s="3" t="str">
        <f>IF(【入力用】適用開始通知書!$D37="","",【入力用】適用開始通知書!P37*1000000+【入力用】適用開始通知書!R37)</f>
        <v/>
      </c>
      <c r="I32" s="5">
        <f>IF(【入力用】適用開始通知書!$B37="●","",【入力用】適用開始通知書!E37)</f>
        <v>0</v>
      </c>
      <c r="J32" s="5">
        <f>IF(【入力用】適用開始通知書!$B37="●","",【入力用】適用開始通知書!F37)</f>
        <v>0</v>
      </c>
      <c r="K32" s="5" t="str">
        <f>IF(【入力用】適用開始通知書!$D37="","",CONCATENATE(【入力用】適用開始通知書!H37,"　",【入力用】適用開始通知書!I37))</f>
        <v/>
      </c>
      <c r="L32" s="5" t="str">
        <f>IF(【入力用】適用開始通知書!$L37="","",【入力用】適用開始通知書!L37*1000000+【入力用】適用開始通知書!N37)</f>
        <v/>
      </c>
      <c r="M32" s="5" t="str">
        <f t="shared" si="0"/>
        <v/>
      </c>
      <c r="N32" s="5" t="str">
        <f>IF(A32="","",IF(【入力用】適用開始通知書!B37="●",8,6))</f>
        <v/>
      </c>
      <c r="O32" s="5" t="str">
        <f>IF(【入力用】適用開始通知書!$D37="","",【入力用】適用開始通知書!S37*1000)</f>
        <v/>
      </c>
      <c r="P32" s="6"/>
      <c r="Q32" s="6"/>
      <c r="R32" s="6"/>
      <c r="S32" s="6"/>
      <c r="T32" s="6"/>
      <c r="U32" s="6"/>
      <c r="V32" s="6"/>
      <c r="W32" s="6"/>
      <c r="X32" s="6"/>
      <c r="Y32" s="6"/>
      <c r="Z32" s="6"/>
      <c r="AA32" s="6"/>
      <c r="AB32" s="6"/>
      <c r="AC32" s="6"/>
      <c r="AD32" s="5" t="str">
        <f>IF(【入力用】適用開始通知書!$O37="","",【入力用】適用開始通知書!O37)</f>
        <v/>
      </c>
      <c r="AE32" s="5" t="str">
        <f t="shared" si="1"/>
        <v/>
      </c>
      <c r="AF32" s="5" t="str">
        <f>IF(【入力用】適用開始通知書!$D37="","",【入力用】適用開始通知書!D37)</f>
        <v/>
      </c>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row>
    <row r="33" spans="1:71" x14ac:dyDescent="0.15">
      <c r="A33" s="2" t="str">
        <f>IF(【入力用】適用開始通知書!$D38="","","A110")</f>
        <v/>
      </c>
      <c r="B33" s="2" t="str">
        <f>IF(【入力用】適用開始通知書!$D38="","","8")</f>
        <v/>
      </c>
      <c r="C33" s="2" t="str">
        <f>IF(【入力用】適用開始通知書!$D38="","",811)</f>
        <v/>
      </c>
      <c r="D33" s="2" t="str">
        <f>IF(【入力用】適用開始通知書!$D38="","",35)</f>
        <v/>
      </c>
      <c r="E33" s="3" t="str">
        <f>IF(【入力用】適用開始通知書!$D38="","",【入力用】適用開始通知書!C$6)</f>
        <v/>
      </c>
      <c r="F33" s="3" t="str">
        <f>IF(【入力用】適用開始通知書!$D38="","",【入力用】適用開始通知書!$C38)</f>
        <v/>
      </c>
      <c r="G33" s="3" t="str">
        <f>IF(【入力用】適用開始通知書!$J38="","",【入力用】適用開始通知書!J38)</f>
        <v/>
      </c>
      <c r="H33" s="3" t="str">
        <f>IF(【入力用】適用開始通知書!$D38="","",【入力用】適用開始通知書!P38*1000000+【入力用】適用開始通知書!R38)</f>
        <v/>
      </c>
      <c r="I33" s="5">
        <f>IF(【入力用】適用開始通知書!$B38="●","",【入力用】適用開始通知書!E38)</f>
        <v>0</v>
      </c>
      <c r="J33" s="5">
        <f>IF(【入力用】適用開始通知書!$B38="●","",【入力用】適用開始通知書!F38)</f>
        <v>0</v>
      </c>
      <c r="K33" s="5" t="str">
        <f>IF(【入力用】適用開始通知書!$D38="","",CONCATENATE(【入力用】適用開始通知書!H38,"　",【入力用】適用開始通知書!I38))</f>
        <v/>
      </c>
      <c r="L33" s="5" t="str">
        <f>IF(【入力用】適用開始通知書!$L38="","",【入力用】適用開始通知書!L38*1000000+【入力用】適用開始通知書!N38)</f>
        <v/>
      </c>
      <c r="M33" s="5" t="str">
        <f t="shared" si="0"/>
        <v/>
      </c>
      <c r="N33" s="5" t="str">
        <f>IF(A33="","",IF(【入力用】適用開始通知書!B38="●",8,6))</f>
        <v/>
      </c>
      <c r="O33" s="5" t="str">
        <f>IF(【入力用】適用開始通知書!$D38="","",【入力用】適用開始通知書!S38*1000)</f>
        <v/>
      </c>
      <c r="P33" s="6"/>
      <c r="Q33" s="6"/>
      <c r="R33" s="6"/>
      <c r="S33" s="6"/>
      <c r="T33" s="6"/>
      <c r="U33" s="6"/>
      <c r="V33" s="6"/>
      <c r="W33" s="6"/>
      <c r="X33" s="6"/>
      <c r="Y33" s="6"/>
      <c r="Z33" s="6"/>
      <c r="AA33" s="6"/>
      <c r="AB33" s="6"/>
      <c r="AC33" s="6"/>
      <c r="AD33" s="5" t="str">
        <f>IF(【入力用】適用開始通知書!$O38="","",【入力用】適用開始通知書!O38)</f>
        <v/>
      </c>
      <c r="AE33" s="5" t="str">
        <f t="shared" si="1"/>
        <v/>
      </c>
      <c r="AF33" s="5" t="str">
        <f>IF(【入力用】適用開始通知書!$D38="","",【入力用】適用開始通知書!D38)</f>
        <v/>
      </c>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row>
    <row r="34" spans="1:71" x14ac:dyDescent="0.15">
      <c r="A34" s="2" t="str">
        <f>IF(【入力用】適用開始通知書!$D39="","","A110")</f>
        <v/>
      </c>
      <c r="B34" s="2" t="str">
        <f>IF(【入力用】適用開始通知書!$D39="","","8")</f>
        <v/>
      </c>
      <c r="C34" s="2" t="str">
        <f>IF(【入力用】適用開始通知書!$D39="","",811)</f>
        <v/>
      </c>
      <c r="D34" s="2" t="str">
        <f>IF(【入力用】適用開始通知書!$D39="","",35)</f>
        <v/>
      </c>
      <c r="E34" s="3" t="str">
        <f>IF(【入力用】適用開始通知書!$D39="","",【入力用】適用開始通知書!C$6)</f>
        <v/>
      </c>
      <c r="F34" s="3" t="str">
        <f>IF(【入力用】適用開始通知書!$D39="","",【入力用】適用開始通知書!$C39)</f>
        <v/>
      </c>
      <c r="G34" s="3" t="str">
        <f>IF(【入力用】適用開始通知書!$J39="","",【入力用】適用開始通知書!J39)</f>
        <v/>
      </c>
      <c r="H34" s="3" t="str">
        <f>IF(【入力用】適用開始通知書!$D39="","",【入力用】適用開始通知書!P39*1000000+【入力用】適用開始通知書!R39)</f>
        <v/>
      </c>
      <c r="I34" s="5">
        <f>IF(【入力用】適用開始通知書!$B39="●","",【入力用】適用開始通知書!E39)</f>
        <v>0</v>
      </c>
      <c r="J34" s="5">
        <f>IF(【入力用】適用開始通知書!$B39="●","",【入力用】適用開始通知書!F39)</f>
        <v>0</v>
      </c>
      <c r="K34" s="5" t="str">
        <f>IF(【入力用】適用開始通知書!$D39="","",CONCATENATE(【入力用】適用開始通知書!H39,"　",【入力用】適用開始通知書!I39))</f>
        <v/>
      </c>
      <c r="L34" s="5" t="str">
        <f>IF(【入力用】適用開始通知書!$L39="","",【入力用】適用開始通知書!L39*1000000+【入力用】適用開始通知書!N39)</f>
        <v/>
      </c>
      <c r="M34" s="5" t="str">
        <f t="shared" si="0"/>
        <v/>
      </c>
      <c r="N34" s="5" t="str">
        <f>IF(A34="","",IF(【入力用】適用開始通知書!B39="●",8,6))</f>
        <v/>
      </c>
      <c r="O34" s="5" t="str">
        <f>IF(【入力用】適用開始通知書!$D39="","",【入力用】適用開始通知書!S39*1000)</f>
        <v/>
      </c>
      <c r="P34" s="6"/>
      <c r="Q34" s="6"/>
      <c r="R34" s="6"/>
      <c r="S34" s="6"/>
      <c r="T34" s="6"/>
      <c r="U34" s="6"/>
      <c r="V34" s="6"/>
      <c r="W34" s="6"/>
      <c r="X34" s="6"/>
      <c r="Y34" s="6"/>
      <c r="Z34" s="6"/>
      <c r="AA34" s="6"/>
      <c r="AB34" s="6"/>
      <c r="AC34" s="6"/>
      <c r="AD34" s="5" t="str">
        <f>IF(【入力用】適用開始通知書!$O39="","",【入力用】適用開始通知書!O39)</f>
        <v/>
      </c>
      <c r="AE34" s="5" t="str">
        <f t="shared" si="1"/>
        <v/>
      </c>
      <c r="AF34" s="5" t="str">
        <f>IF(【入力用】適用開始通知書!$D39="","",【入力用】適用開始通知書!D39)</f>
        <v/>
      </c>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row>
    <row r="35" spans="1:71" x14ac:dyDescent="0.15">
      <c r="A35" s="2" t="str">
        <f>IF(【入力用】適用開始通知書!$D40="","","A110")</f>
        <v/>
      </c>
      <c r="B35" s="2" t="str">
        <f>IF(【入力用】適用開始通知書!$D40="","","8")</f>
        <v/>
      </c>
      <c r="C35" s="2" t="str">
        <f>IF(【入力用】適用開始通知書!$D40="","",811)</f>
        <v/>
      </c>
      <c r="D35" s="2" t="str">
        <f>IF(【入力用】適用開始通知書!$D40="","",35)</f>
        <v/>
      </c>
      <c r="E35" s="3" t="str">
        <f>IF(【入力用】適用開始通知書!$D40="","",【入力用】適用開始通知書!C$6)</f>
        <v/>
      </c>
      <c r="F35" s="3" t="str">
        <f>IF(【入力用】適用開始通知書!$D40="","",【入力用】適用開始通知書!$C40)</f>
        <v/>
      </c>
      <c r="G35" s="3" t="str">
        <f>IF(【入力用】適用開始通知書!$J40="","",【入力用】適用開始通知書!J40)</f>
        <v/>
      </c>
      <c r="H35" s="3" t="str">
        <f>IF(【入力用】適用開始通知書!$D40="","",【入力用】適用開始通知書!P40*1000000+【入力用】適用開始通知書!R40)</f>
        <v/>
      </c>
      <c r="I35" s="5">
        <f>IF(【入力用】適用開始通知書!$B40="●","",【入力用】適用開始通知書!E40)</f>
        <v>0</v>
      </c>
      <c r="J35" s="5">
        <f>IF(【入力用】適用開始通知書!$B40="●","",【入力用】適用開始通知書!F40)</f>
        <v>0</v>
      </c>
      <c r="K35" s="5" t="str">
        <f>IF(【入力用】適用開始通知書!$D40="","",CONCATENATE(【入力用】適用開始通知書!H40,"　",【入力用】適用開始通知書!I40))</f>
        <v/>
      </c>
      <c r="L35" s="5" t="str">
        <f>IF(【入力用】適用開始通知書!$L40="","",【入力用】適用開始通知書!L40*1000000+【入力用】適用開始通知書!N40)</f>
        <v/>
      </c>
      <c r="M35" s="5" t="str">
        <f t="shared" si="0"/>
        <v/>
      </c>
      <c r="N35" s="5" t="str">
        <f>IF(A35="","",IF(【入力用】適用開始通知書!B40="●",8,6))</f>
        <v/>
      </c>
      <c r="O35" s="5" t="str">
        <f>IF(【入力用】適用開始通知書!$D40="","",【入力用】適用開始通知書!S40*1000)</f>
        <v/>
      </c>
      <c r="P35" s="6"/>
      <c r="Q35" s="6"/>
      <c r="R35" s="6"/>
      <c r="S35" s="6"/>
      <c r="T35" s="6"/>
      <c r="U35" s="6"/>
      <c r="V35" s="6"/>
      <c r="W35" s="6"/>
      <c r="X35" s="6"/>
      <c r="Y35" s="6"/>
      <c r="Z35" s="6"/>
      <c r="AA35" s="6"/>
      <c r="AB35" s="6"/>
      <c r="AC35" s="6"/>
      <c r="AD35" s="5" t="str">
        <f>IF(【入力用】適用開始通知書!$O40="","",【入力用】適用開始通知書!O40)</f>
        <v/>
      </c>
      <c r="AE35" s="5" t="str">
        <f t="shared" si="1"/>
        <v/>
      </c>
      <c r="AF35" s="5" t="str">
        <f>IF(【入力用】適用開始通知書!$D40="","",【入力用】適用開始通知書!D40)</f>
        <v/>
      </c>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row>
    <row r="36" spans="1:71" x14ac:dyDescent="0.15">
      <c r="A36" s="2" t="str">
        <f>IF(【入力用】適用開始通知書!$D41="","","A110")</f>
        <v/>
      </c>
      <c r="B36" s="2" t="str">
        <f>IF(【入力用】適用開始通知書!$D41="","","8")</f>
        <v/>
      </c>
      <c r="C36" s="2" t="str">
        <f>IF(【入力用】適用開始通知書!$D41="","",811)</f>
        <v/>
      </c>
      <c r="D36" s="2" t="str">
        <f>IF(【入力用】適用開始通知書!$D41="","",35)</f>
        <v/>
      </c>
      <c r="E36" s="3" t="str">
        <f>IF(【入力用】適用開始通知書!$D41="","",【入力用】適用開始通知書!C$6)</f>
        <v/>
      </c>
      <c r="F36" s="3" t="str">
        <f>IF(【入力用】適用開始通知書!$D41="","",【入力用】適用開始通知書!$C41)</f>
        <v/>
      </c>
      <c r="G36" s="3" t="str">
        <f>IF(【入力用】適用開始通知書!$J41="","",【入力用】適用開始通知書!J41)</f>
        <v/>
      </c>
      <c r="H36" s="3" t="str">
        <f>IF(【入力用】適用開始通知書!$D41="","",【入力用】適用開始通知書!P41*1000000+【入力用】適用開始通知書!R41)</f>
        <v/>
      </c>
      <c r="I36" s="5">
        <f>IF(【入力用】適用開始通知書!$B41="●","",【入力用】適用開始通知書!E41)</f>
        <v>0</v>
      </c>
      <c r="J36" s="5">
        <f>IF(【入力用】適用開始通知書!$B41="●","",【入力用】適用開始通知書!F41)</f>
        <v>0</v>
      </c>
      <c r="K36" s="5" t="str">
        <f>IF(【入力用】適用開始通知書!$D41="","",CONCATENATE(【入力用】適用開始通知書!H41,"　",【入力用】適用開始通知書!I41))</f>
        <v/>
      </c>
      <c r="L36" s="5" t="str">
        <f>IF(【入力用】適用開始通知書!$L41="","",【入力用】適用開始通知書!L41*1000000+【入力用】適用開始通知書!N41)</f>
        <v/>
      </c>
      <c r="M36" s="5" t="str">
        <f t="shared" si="0"/>
        <v/>
      </c>
      <c r="N36" s="5" t="str">
        <f>IF(A36="","",IF(【入力用】適用開始通知書!B41="●",8,6))</f>
        <v/>
      </c>
      <c r="O36" s="5" t="str">
        <f>IF(【入力用】適用開始通知書!$D41="","",【入力用】適用開始通知書!S41*1000)</f>
        <v/>
      </c>
      <c r="P36" s="6"/>
      <c r="Q36" s="6"/>
      <c r="R36" s="6"/>
      <c r="S36" s="6"/>
      <c r="T36" s="6"/>
      <c r="U36" s="6"/>
      <c r="V36" s="6"/>
      <c r="W36" s="6"/>
      <c r="X36" s="6"/>
      <c r="Y36" s="6"/>
      <c r="Z36" s="6"/>
      <c r="AA36" s="6"/>
      <c r="AB36" s="6"/>
      <c r="AC36" s="6"/>
      <c r="AD36" s="5" t="str">
        <f>IF(【入力用】適用開始通知書!$O41="","",【入力用】適用開始通知書!O41)</f>
        <v/>
      </c>
      <c r="AE36" s="5" t="str">
        <f t="shared" si="1"/>
        <v/>
      </c>
      <c r="AF36" s="5" t="str">
        <f>IF(【入力用】適用開始通知書!$D41="","",【入力用】適用開始通知書!D41)</f>
        <v/>
      </c>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row>
    <row r="37" spans="1:71" x14ac:dyDescent="0.15">
      <c r="A37" s="2" t="str">
        <f>IF(【入力用】適用開始通知書!$D42="","","A110")</f>
        <v/>
      </c>
      <c r="B37" s="2" t="str">
        <f>IF(【入力用】適用開始通知書!$D42="","","8")</f>
        <v/>
      </c>
      <c r="C37" s="2" t="str">
        <f>IF(【入力用】適用開始通知書!$D42="","",811)</f>
        <v/>
      </c>
      <c r="D37" s="2" t="str">
        <f>IF(【入力用】適用開始通知書!$D42="","",35)</f>
        <v/>
      </c>
      <c r="E37" s="3" t="str">
        <f>IF(【入力用】適用開始通知書!$D42="","",【入力用】適用開始通知書!C$6)</f>
        <v/>
      </c>
      <c r="F37" s="3" t="str">
        <f>IF(【入力用】適用開始通知書!$D42="","",【入力用】適用開始通知書!$C42)</f>
        <v/>
      </c>
      <c r="G37" s="3" t="str">
        <f>IF(【入力用】適用開始通知書!$J42="","",【入力用】適用開始通知書!J42)</f>
        <v/>
      </c>
      <c r="H37" s="3" t="str">
        <f>IF(【入力用】適用開始通知書!$D42="","",【入力用】適用開始通知書!P42*1000000+【入力用】適用開始通知書!R42)</f>
        <v/>
      </c>
      <c r="I37" s="5">
        <f>IF(【入力用】適用開始通知書!$B42="●","",【入力用】適用開始通知書!E42)</f>
        <v>0</v>
      </c>
      <c r="J37" s="5">
        <f>IF(【入力用】適用開始通知書!$B42="●","",【入力用】適用開始通知書!F42)</f>
        <v>0</v>
      </c>
      <c r="K37" s="5" t="str">
        <f>IF(【入力用】適用開始通知書!$D42="","",CONCATENATE(【入力用】適用開始通知書!H42,"　",【入力用】適用開始通知書!I42))</f>
        <v/>
      </c>
      <c r="L37" s="5" t="str">
        <f>IF(【入力用】適用開始通知書!$L42="","",【入力用】適用開始通知書!L42*1000000+【入力用】適用開始通知書!N42)</f>
        <v/>
      </c>
      <c r="M37" s="5" t="str">
        <f t="shared" si="0"/>
        <v/>
      </c>
      <c r="N37" s="5" t="str">
        <f>IF(A37="","",IF(【入力用】適用開始通知書!B42="●",8,6))</f>
        <v/>
      </c>
      <c r="O37" s="5" t="str">
        <f>IF(【入力用】適用開始通知書!$D42="","",【入力用】適用開始通知書!S42*1000)</f>
        <v/>
      </c>
      <c r="P37" s="6"/>
      <c r="Q37" s="6"/>
      <c r="R37" s="6"/>
      <c r="S37" s="6"/>
      <c r="T37" s="6"/>
      <c r="U37" s="6"/>
      <c r="V37" s="6"/>
      <c r="W37" s="6"/>
      <c r="X37" s="6"/>
      <c r="Y37" s="6"/>
      <c r="Z37" s="6"/>
      <c r="AA37" s="6"/>
      <c r="AB37" s="6"/>
      <c r="AC37" s="6"/>
      <c r="AD37" s="5" t="str">
        <f>IF(【入力用】適用開始通知書!$O42="","",【入力用】適用開始通知書!O42)</f>
        <v/>
      </c>
      <c r="AE37" s="5" t="str">
        <f t="shared" si="1"/>
        <v/>
      </c>
      <c r="AF37" s="5" t="str">
        <f>IF(【入力用】適用開始通知書!$D42="","",【入力用】適用開始通知書!D42)</f>
        <v/>
      </c>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row>
    <row r="38" spans="1:71" x14ac:dyDescent="0.15">
      <c r="A38" s="2" t="str">
        <f>IF(【入力用】適用開始通知書!$D43="","","A110")</f>
        <v/>
      </c>
      <c r="B38" s="2" t="str">
        <f>IF(【入力用】適用開始通知書!$D43="","","8")</f>
        <v/>
      </c>
      <c r="C38" s="2" t="str">
        <f>IF(【入力用】適用開始通知書!$D43="","",811)</f>
        <v/>
      </c>
      <c r="D38" s="2" t="str">
        <f>IF(【入力用】適用開始通知書!$D43="","",35)</f>
        <v/>
      </c>
      <c r="E38" s="3" t="str">
        <f>IF(【入力用】適用開始通知書!$D43="","",【入力用】適用開始通知書!C$6)</f>
        <v/>
      </c>
      <c r="F38" s="3" t="str">
        <f>IF(【入力用】適用開始通知書!$D43="","",【入力用】適用開始通知書!$C43)</f>
        <v/>
      </c>
      <c r="G38" s="3" t="str">
        <f>IF(【入力用】適用開始通知書!$J43="","",【入力用】適用開始通知書!J43)</f>
        <v/>
      </c>
      <c r="H38" s="3" t="str">
        <f>IF(【入力用】適用開始通知書!$D43="","",【入力用】適用開始通知書!P43*1000000+【入力用】適用開始通知書!R43)</f>
        <v/>
      </c>
      <c r="I38" s="5">
        <f>IF(【入力用】適用開始通知書!$B43="●","",【入力用】適用開始通知書!E43)</f>
        <v>0</v>
      </c>
      <c r="J38" s="5">
        <f>IF(【入力用】適用開始通知書!$B43="●","",【入力用】適用開始通知書!F43)</f>
        <v>0</v>
      </c>
      <c r="K38" s="5" t="str">
        <f>IF(【入力用】適用開始通知書!$D43="","",CONCATENATE(【入力用】適用開始通知書!H43,"　",【入力用】適用開始通知書!I43))</f>
        <v/>
      </c>
      <c r="L38" s="5" t="str">
        <f>IF(【入力用】適用開始通知書!$L43="","",【入力用】適用開始通知書!L43*1000000+【入力用】適用開始通知書!N43)</f>
        <v/>
      </c>
      <c r="M38" s="5" t="str">
        <f t="shared" si="0"/>
        <v/>
      </c>
      <c r="N38" s="5" t="str">
        <f>IF(A38="","",IF(【入力用】適用開始通知書!B43="●",8,6))</f>
        <v/>
      </c>
      <c r="O38" s="5" t="str">
        <f>IF(【入力用】適用開始通知書!$D43="","",【入力用】適用開始通知書!S43*1000)</f>
        <v/>
      </c>
      <c r="P38" s="6"/>
      <c r="Q38" s="6"/>
      <c r="R38" s="6"/>
      <c r="S38" s="6"/>
      <c r="T38" s="6"/>
      <c r="U38" s="6"/>
      <c r="V38" s="6"/>
      <c r="W38" s="6"/>
      <c r="X38" s="6"/>
      <c r="Y38" s="6"/>
      <c r="Z38" s="6"/>
      <c r="AA38" s="6"/>
      <c r="AB38" s="6"/>
      <c r="AC38" s="6"/>
      <c r="AD38" s="5" t="str">
        <f>IF(【入力用】適用開始通知書!$O43="","",【入力用】適用開始通知書!O43)</f>
        <v/>
      </c>
      <c r="AE38" s="5" t="str">
        <f t="shared" si="1"/>
        <v/>
      </c>
      <c r="AF38" s="5" t="str">
        <f>IF(【入力用】適用開始通知書!$D43="","",【入力用】適用開始通知書!D43)</f>
        <v/>
      </c>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row>
    <row r="39" spans="1:71" x14ac:dyDescent="0.15">
      <c r="A39" s="2" t="str">
        <f>IF(【入力用】適用開始通知書!$D44="","","A110")</f>
        <v/>
      </c>
      <c r="B39" s="2" t="str">
        <f>IF(【入力用】適用開始通知書!$D44="","","8")</f>
        <v/>
      </c>
      <c r="C39" s="2" t="str">
        <f>IF(【入力用】適用開始通知書!$D44="","",811)</f>
        <v/>
      </c>
      <c r="D39" s="2" t="str">
        <f>IF(【入力用】適用開始通知書!$D44="","",35)</f>
        <v/>
      </c>
      <c r="E39" s="3" t="str">
        <f>IF(【入力用】適用開始通知書!$D44="","",【入力用】適用開始通知書!C$6)</f>
        <v/>
      </c>
      <c r="F39" s="3" t="str">
        <f>IF(【入力用】適用開始通知書!$D44="","",【入力用】適用開始通知書!$C44)</f>
        <v/>
      </c>
      <c r="G39" s="3" t="str">
        <f>IF(【入力用】適用開始通知書!$J44="","",【入力用】適用開始通知書!J44)</f>
        <v/>
      </c>
      <c r="H39" s="3" t="str">
        <f>IF(【入力用】適用開始通知書!$D44="","",【入力用】適用開始通知書!P44*1000000+【入力用】適用開始通知書!R44)</f>
        <v/>
      </c>
      <c r="I39" s="5">
        <f>IF(【入力用】適用開始通知書!$B44="●","",【入力用】適用開始通知書!E44)</f>
        <v>0</v>
      </c>
      <c r="J39" s="5">
        <f>IF(【入力用】適用開始通知書!$B44="●","",【入力用】適用開始通知書!F44)</f>
        <v>0</v>
      </c>
      <c r="K39" s="5" t="str">
        <f>IF(【入力用】適用開始通知書!$D44="","",CONCATENATE(【入力用】適用開始通知書!H44,"　",【入力用】適用開始通知書!I44))</f>
        <v/>
      </c>
      <c r="L39" s="5" t="str">
        <f>IF(【入力用】適用開始通知書!$L44="","",【入力用】適用開始通知書!L44*1000000+【入力用】適用開始通知書!N44)</f>
        <v/>
      </c>
      <c r="M39" s="5" t="str">
        <f t="shared" si="0"/>
        <v/>
      </c>
      <c r="N39" s="5" t="str">
        <f>IF(A39="","",IF(【入力用】適用開始通知書!B44="●",8,6))</f>
        <v/>
      </c>
      <c r="O39" s="5" t="str">
        <f>IF(【入力用】適用開始通知書!$D44="","",【入力用】適用開始通知書!S44*1000)</f>
        <v/>
      </c>
      <c r="P39" s="6"/>
      <c r="Q39" s="6"/>
      <c r="R39" s="6"/>
      <c r="S39" s="6"/>
      <c r="T39" s="6"/>
      <c r="U39" s="6"/>
      <c r="V39" s="6"/>
      <c r="W39" s="6"/>
      <c r="X39" s="6"/>
      <c r="Y39" s="6"/>
      <c r="Z39" s="6"/>
      <c r="AA39" s="6"/>
      <c r="AB39" s="6"/>
      <c r="AC39" s="6"/>
      <c r="AD39" s="5" t="str">
        <f>IF(【入力用】適用開始通知書!$O44="","",【入力用】適用開始通知書!O44)</f>
        <v/>
      </c>
      <c r="AE39" s="5" t="str">
        <f t="shared" si="1"/>
        <v/>
      </c>
      <c r="AF39" s="5" t="str">
        <f>IF(【入力用】適用開始通知書!$D44="","",【入力用】適用開始通知書!D44)</f>
        <v/>
      </c>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row>
    <row r="40" spans="1:71" x14ac:dyDescent="0.15">
      <c r="A40" s="2" t="str">
        <f>IF(【入力用】適用開始通知書!$D45="","","A110")</f>
        <v/>
      </c>
      <c r="B40" s="2" t="str">
        <f>IF(【入力用】適用開始通知書!$D45="","","8")</f>
        <v/>
      </c>
      <c r="C40" s="2" t="str">
        <f>IF(【入力用】適用開始通知書!$D45="","",811)</f>
        <v/>
      </c>
      <c r="D40" s="2" t="str">
        <f>IF(【入力用】適用開始通知書!$D45="","",35)</f>
        <v/>
      </c>
      <c r="E40" s="3" t="str">
        <f>IF(【入力用】適用開始通知書!$D45="","",【入力用】適用開始通知書!C$6)</f>
        <v/>
      </c>
      <c r="F40" s="3" t="str">
        <f>IF(【入力用】適用開始通知書!$D45="","",【入力用】適用開始通知書!$C45)</f>
        <v/>
      </c>
      <c r="G40" s="3" t="str">
        <f>IF(【入力用】適用開始通知書!$J45="","",【入力用】適用開始通知書!J45)</f>
        <v/>
      </c>
      <c r="H40" s="3" t="str">
        <f>IF(【入力用】適用開始通知書!$D45="","",【入力用】適用開始通知書!P45*1000000+【入力用】適用開始通知書!R45)</f>
        <v/>
      </c>
      <c r="I40" s="5">
        <f>IF(【入力用】適用開始通知書!$B45="●","",【入力用】適用開始通知書!E45)</f>
        <v>0</v>
      </c>
      <c r="J40" s="5">
        <f>IF(【入力用】適用開始通知書!$B45="●","",【入力用】適用開始通知書!F45)</f>
        <v>0</v>
      </c>
      <c r="K40" s="5" t="str">
        <f>IF(【入力用】適用開始通知書!$D45="","",CONCATENATE(【入力用】適用開始通知書!H45,"　",【入力用】適用開始通知書!I45))</f>
        <v/>
      </c>
      <c r="L40" s="5" t="str">
        <f>IF(【入力用】適用開始通知書!$L45="","",【入力用】適用開始通知書!L45*1000000+【入力用】適用開始通知書!N45)</f>
        <v/>
      </c>
      <c r="M40" s="5" t="str">
        <f t="shared" si="0"/>
        <v/>
      </c>
      <c r="N40" s="5" t="str">
        <f>IF(A40="","",IF(【入力用】適用開始通知書!B45="●",8,6))</f>
        <v/>
      </c>
      <c r="O40" s="5" t="str">
        <f>IF(【入力用】適用開始通知書!$D45="","",【入力用】適用開始通知書!S45*1000)</f>
        <v/>
      </c>
      <c r="P40" s="6"/>
      <c r="Q40" s="6"/>
      <c r="R40" s="6"/>
      <c r="S40" s="6"/>
      <c r="T40" s="6"/>
      <c r="U40" s="6"/>
      <c r="V40" s="6"/>
      <c r="W40" s="6"/>
      <c r="X40" s="6"/>
      <c r="Y40" s="6"/>
      <c r="Z40" s="6"/>
      <c r="AA40" s="6"/>
      <c r="AB40" s="6"/>
      <c r="AC40" s="6"/>
      <c r="AD40" s="5" t="str">
        <f>IF(【入力用】適用開始通知書!$O45="","",【入力用】適用開始通知書!O45)</f>
        <v/>
      </c>
      <c r="AE40" s="5" t="str">
        <f t="shared" si="1"/>
        <v/>
      </c>
      <c r="AF40" s="5" t="str">
        <f>IF(【入力用】適用開始通知書!$D45="","",【入力用】適用開始通知書!D45)</f>
        <v/>
      </c>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row>
    <row r="41" spans="1:71" x14ac:dyDescent="0.15">
      <c r="A41" s="2" t="str">
        <f>IF(【入力用】適用開始通知書!$D46="","","A110")</f>
        <v/>
      </c>
      <c r="B41" s="2" t="str">
        <f>IF(【入力用】適用開始通知書!$D46="","","8")</f>
        <v/>
      </c>
      <c r="C41" s="2" t="str">
        <f>IF(【入力用】適用開始通知書!$D46="","",811)</f>
        <v/>
      </c>
      <c r="D41" s="2" t="str">
        <f>IF(【入力用】適用開始通知書!$D46="","",35)</f>
        <v/>
      </c>
      <c r="E41" s="3" t="str">
        <f>IF(【入力用】適用開始通知書!$D46="","",【入力用】適用開始通知書!C$6)</f>
        <v/>
      </c>
      <c r="F41" s="3" t="str">
        <f>IF(【入力用】適用開始通知書!$D46="","",【入力用】適用開始通知書!$C46)</f>
        <v/>
      </c>
      <c r="G41" s="3" t="str">
        <f>IF(【入力用】適用開始通知書!$J46="","",【入力用】適用開始通知書!J46)</f>
        <v/>
      </c>
      <c r="H41" s="3" t="str">
        <f>IF(【入力用】適用開始通知書!$D46="","",【入力用】適用開始通知書!P46*1000000+【入力用】適用開始通知書!R46)</f>
        <v/>
      </c>
      <c r="I41" s="5">
        <f>IF(【入力用】適用開始通知書!$B46="●","",【入力用】適用開始通知書!E46)</f>
        <v>0</v>
      </c>
      <c r="J41" s="5">
        <f>IF(【入力用】適用開始通知書!$B46="●","",【入力用】適用開始通知書!F46)</f>
        <v>0</v>
      </c>
      <c r="K41" s="5" t="str">
        <f>IF(【入力用】適用開始通知書!$D46="","",CONCATENATE(【入力用】適用開始通知書!H46,"　",【入力用】適用開始通知書!I46))</f>
        <v/>
      </c>
      <c r="L41" s="5" t="str">
        <f>IF(【入力用】適用開始通知書!$L46="","",【入力用】適用開始通知書!L46*1000000+【入力用】適用開始通知書!N46)</f>
        <v/>
      </c>
      <c r="M41" s="5" t="str">
        <f t="shared" si="0"/>
        <v/>
      </c>
      <c r="N41" s="5" t="str">
        <f>IF(A41="","",IF(【入力用】適用開始通知書!B46="●",8,6))</f>
        <v/>
      </c>
      <c r="O41" s="5" t="str">
        <f>IF(【入力用】適用開始通知書!$D46="","",【入力用】適用開始通知書!S46*1000)</f>
        <v/>
      </c>
      <c r="P41" s="6"/>
      <c r="Q41" s="6"/>
      <c r="R41" s="6"/>
      <c r="S41" s="6"/>
      <c r="T41" s="6"/>
      <c r="U41" s="6"/>
      <c r="V41" s="6"/>
      <c r="W41" s="6"/>
      <c r="X41" s="6"/>
      <c r="Y41" s="6"/>
      <c r="Z41" s="6"/>
      <c r="AA41" s="6"/>
      <c r="AB41" s="6"/>
      <c r="AC41" s="6"/>
      <c r="AD41" s="5" t="str">
        <f>IF(【入力用】適用開始通知書!$O46="","",【入力用】適用開始通知書!O46)</f>
        <v/>
      </c>
      <c r="AE41" s="5" t="str">
        <f t="shared" si="1"/>
        <v/>
      </c>
      <c r="AF41" s="5" t="str">
        <f>IF(【入力用】適用開始通知書!$D46="","",【入力用】適用開始通知書!D46)</f>
        <v/>
      </c>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row>
    <row r="42" spans="1:71" x14ac:dyDescent="0.15">
      <c r="A42" s="2" t="str">
        <f>IF(【入力用】適用開始通知書!$D47="","","A110")</f>
        <v/>
      </c>
      <c r="B42" s="2" t="str">
        <f>IF(【入力用】適用開始通知書!$D47="","","8")</f>
        <v/>
      </c>
      <c r="C42" s="2" t="str">
        <f>IF(【入力用】適用開始通知書!$D47="","",811)</f>
        <v/>
      </c>
      <c r="D42" s="2" t="str">
        <f>IF(【入力用】適用開始通知書!$D47="","",35)</f>
        <v/>
      </c>
      <c r="E42" s="3" t="str">
        <f>IF(【入力用】適用開始通知書!$D47="","",【入力用】適用開始通知書!C$6)</f>
        <v/>
      </c>
      <c r="F42" s="3" t="str">
        <f>IF(【入力用】適用開始通知書!$D47="","",【入力用】適用開始通知書!$C47)</f>
        <v/>
      </c>
      <c r="G42" s="3" t="str">
        <f>IF(【入力用】適用開始通知書!$J47="","",【入力用】適用開始通知書!J47)</f>
        <v/>
      </c>
      <c r="H42" s="3" t="str">
        <f>IF(【入力用】適用開始通知書!$D47="","",【入力用】適用開始通知書!P47*1000000+【入力用】適用開始通知書!R47)</f>
        <v/>
      </c>
      <c r="I42" s="5">
        <f>IF(【入力用】適用開始通知書!$B47="●","",【入力用】適用開始通知書!E47)</f>
        <v>0</v>
      </c>
      <c r="J42" s="5">
        <f>IF(【入力用】適用開始通知書!$B47="●","",【入力用】適用開始通知書!F47)</f>
        <v>0</v>
      </c>
      <c r="K42" s="5" t="str">
        <f>IF(【入力用】適用開始通知書!$D47="","",CONCATENATE(【入力用】適用開始通知書!H47,"　",【入力用】適用開始通知書!I47))</f>
        <v/>
      </c>
      <c r="L42" s="5" t="str">
        <f>IF(【入力用】適用開始通知書!$L47="","",【入力用】適用開始通知書!L47*1000000+【入力用】適用開始通知書!N47)</f>
        <v/>
      </c>
      <c r="M42" s="5" t="str">
        <f t="shared" si="0"/>
        <v/>
      </c>
      <c r="N42" s="5" t="str">
        <f>IF(A42="","",IF(【入力用】適用開始通知書!B47="●",8,6))</f>
        <v/>
      </c>
      <c r="O42" s="5" t="str">
        <f>IF(【入力用】適用開始通知書!$D47="","",【入力用】適用開始通知書!S47*1000)</f>
        <v/>
      </c>
      <c r="P42" s="6"/>
      <c r="Q42" s="6"/>
      <c r="R42" s="6"/>
      <c r="S42" s="6"/>
      <c r="T42" s="6"/>
      <c r="U42" s="6"/>
      <c r="V42" s="6"/>
      <c r="W42" s="6"/>
      <c r="X42" s="6"/>
      <c r="Y42" s="6"/>
      <c r="Z42" s="6"/>
      <c r="AA42" s="6"/>
      <c r="AB42" s="6"/>
      <c r="AC42" s="6"/>
      <c r="AD42" s="5" t="str">
        <f>IF(【入力用】適用開始通知書!$O47="","",【入力用】適用開始通知書!O47)</f>
        <v/>
      </c>
      <c r="AE42" s="5" t="str">
        <f t="shared" si="1"/>
        <v/>
      </c>
      <c r="AF42" s="5" t="str">
        <f>IF(【入力用】適用開始通知書!$D47="","",【入力用】適用開始通知書!D47)</f>
        <v/>
      </c>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1" x14ac:dyDescent="0.15">
      <c r="A43" s="2" t="str">
        <f>IF(【入力用】適用開始通知書!$D48="","","A110")</f>
        <v/>
      </c>
      <c r="B43" s="2" t="str">
        <f>IF(【入力用】適用開始通知書!$D48="","","8")</f>
        <v/>
      </c>
      <c r="C43" s="2" t="str">
        <f>IF(【入力用】適用開始通知書!$D48="","",811)</f>
        <v/>
      </c>
      <c r="D43" s="2" t="str">
        <f>IF(【入力用】適用開始通知書!$D48="","",35)</f>
        <v/>
      </c>
      <c r="E43" s="3" t="str">
        <f>IF(【入力用】適用開始通知書!$D48="","",【入力用】適用開始通知書!C$6)</f>
        <v/>
      </c>
      <c r="F43" s="3" t="str">
        <f>IF(【入力用】適用開始通知書!$D48="","",【入力用】適用開始通知書!$C48)</f>
        <v/>
      </c>
      <c r="G43" s="3" t="str">
        <f>IF(【入力用】適用開始通知書!$J48="","",【入力用】適用開始通知書!J48)</f>
        <v/>
      </c>
      <c r="H43" s="3" t="str">
        <f>IF(【入力用】適用開始通知書!$D48="","",【入力用】適用開始通知書!P48*1000000+【入力用】適用開始通知書!R48)</f>
        <v/>
      </c>
      <c r="I43" s="5">
        <f>IF(【入力用】適用開始通知書!$B48="●","",【入力用】適用開始通知書!E48)</f>
        <v>0</v>
      </c>
      <c r="J43" s="5">
        <f>IF(【入力用】適用開始通知書!$B48="●","",【入力用】適用開始通知書!F48)</f>
        <v>0</v>
      </c>
      <c r="K43" s="5" t="str">
        <f>IF(【入力用】適用開始通知書!$D48="","",CONCATENATE(【入力用】適用開始通知書!H48,"　",【入力用】適用開始通知書!I48))</f>
        <v/>
      </c>
      <c r="L43" s="5" t="str">
        <f>IF(【入力用】適用開始通知書!$L48="","",【入力用】適用開始通知書!L48*1000000+【入力用】適用開始通知書!N48)</f>
        <v/>
      </c>
      <c r="M43" s="5" t="str">
        <f t="shared" si="0"/>
        <v/>
      </c>
      <c r="N43" s="5" t="str">
        <f>IF(A43="","",IF(【入力用】適用開始通知書!B48="●",8,6))</f>
        <v/>
      </c>
      <c r="O43" s="5" t="str">
        <f>IF(【入力用】適用開始通知書!$D48="","",【入力用】適用開始通知書!S48*1000)</f>
        <v/>
      </c>
      <c r="P43" s="6"/>
      <c r="Q43" s="6"/>
      <c r="R43" s="6"/>
      <c r="S43" s="6"/>
      <c r="T43" s="6"/>
      <c r="U43" s="6"/>
      <c r="V43" s="6"/>
      <c r="W43" s="6"/>
      <c r="X43" s="6"/>
      <c r="Y43" s="6"/>
      <c r="Z43" s="6"/>
      <c r="AA43" s="6"/>
      <c r="AB43" s="6"/>
      <c r="AC43" s="6"/>
      <c r="AD43" s="5" t="str">
        <f>IF(【入力用】適用開始通知書!$O48="","",【入力用】適用開始通知書!O48)</f>
        <v/>
      </c>
      <c r="AE43" s="5" t="str">
        <f t="shared" si="1"/>
        <v/>
      </c>
      <c r="AF43" s="5" t="str">
        <f>IF(【入力用】適用開始通知書!$D48="","",【入力用】適用開始通知書!D48)</f>
        <v/>
      </c>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row>
    <row r="44" spans="1:71" x14ac:dyDescent="0.15">
      <c r="A44" s="2" t="str">
        <f>IF(【入力用】適用開始通知書!$D49="","","A110")</f>
        <v/>
      </c>
      <c r="B44" s="2" t="str">
        <f>IF(【入力用】適用開始通知書!$D49="","","8")</f>
        <v/>
      </c>
      <c r="C44" s="2" t="str">
        <f>IF(【入力用】適用開始通知書!$D49="","",811)</f>
        <v/>
      </c>
      <c r="D44" s="2" t="str">
        <f>IF(【入力用】適用開始通知書!$D49="","",35)</f>
        <v/>
      </c>
      <c r="E44" s="3" t="str">
        <f>IF(【入力用】適用開始通知書!$D49="","",【入力用】適用開始通知書!C$6)</f>
        <v/>
      </c>
      <c r="F44" s="3" t="str">
        <f>IF(【入力用】適用開始通知書!$D49="","",【入力用】適用開始通知書!$C49)</f>
        <v/>
      </c>
      <c r="G44" s="3" t="str">
        <f>IF(【入力用】適用開始通知書!$J49="","",【入力用】適用開始通知書!J49)</f>
        <v/>
      </c>
      <c r="H44" s="3" t="str">
        <f>IF(【入力用】適用開始通知書!$D49="","",【入力用】適用開始通知書!P49*1000000+【入力用】適用開始通知書!R49)</f>
        <v/>
      </c>
      <c r="I44" s="5">
        <f>IF(【入力用】適用開始通知書!$B49="●","",【入力用】適用開始通知書!E49)</f>
        <v>0</v>
      </c>
      <c r="J44" s="5">
        <f>IF(【入力用】適用開始通知書!$B49="●","",【入力用】適用開始通知書!F49)</f>
        <v>0</v>
      </c>
      <c r="K44" s="5" t="str">
        <f>IF(【入力用】適用開始通知書!$D49="","",CONCATENATE(【入力用】適用開始通知書!H49,"　",【入力用】適用開始通知書!I49))</f>
        <v/>
      </c>
      <c r="L44" s="5" t="str">
        <f>IF(【入力用】適用開始通知書!$L49="","",【入力用】適用開始通知書!L49*1000000+【入力用】適用開始通知書!N49)</f>
        <v/>
      </c>
      <c r="M44" s="5" t="str">
        <f t="shared" si="0"/>
        <v/>
      </c>
      <c r="N44" s="5" t="str">
        <f>IF(A44="","",IF(【入力用】適用開始通知書!B49="●",8,6))</f>
        <v/>
      </c>
      <c r="O44" s="5" t="str">
        <f>IF(【入力用】適用開始通知書!$D49="","",【入力用】適用開始通知書!S49*1000)</f>
        <v/>
      </c>
      <c r="P44" s="6"/>
      <c r="Q44" s="6"/>
      <c r="R44" s="6"/>
      <c r="S44" s="6"/>
      <c r="T44" s="6"/>
      <c r="U44" s="6"/>
      <c r="V44" s="6"/>
      <c r="W44" s="6"/>
      <c r="X44" s="6"/>
      <c r="Y44" s="6"/>
      <c r="Z44" s="6"/>
      <c r="AA44" s="6"/>
      <c r="AB44" s="6"/>
      <c r="AC44" s="6"/>
      <c r="AD44" s="5" t="str">
        <f>IF(【入力用】適用開始通知書!$O49="","",【入力用】適用開始通知書!O49)</f>
        <v/>
      </c>
      <c r="AE44" s="5" t="str">
        <f t="shared" si="1"/>
        <v/>
      </c>
      <c r="AF44" s="5" t="str">
        <f>IF(【入力用】適用開始通知書!$D49="","",【入力用】適用開始通知書!D49)</f>
        <v/>
      </c>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row>
    <row r="45" spans="1:71" x14ac:dyDescent="0.15">
      <c r="A45" s="2" t="str">
        <f>IF(【入力用】適用開始通知書!$D50="","","A110")</f>
        <v/>
      </c>
      <c r="B45" s="2" t="str">
        <f>IF(【入力用】適用開始通知書!$D50="","","8")</f>
        <v/>
      </c>
      <c r="C45" s="2" t="str">
        <f>IF(【入力用】適用開始通知書!$D50="","",811)</f>
        <v/>
      </c>
      <c r="D45" s="2" t="str">
        <f>IF(【入力用】適用開始通知書!$D50="","",35)</f>
        <v/>
      </c>
      <c r="E45" s="3" t="str">
        <f>IF(【入力用】適用開始通知書!$D50="","",【入力用】適用開始通知書!C$6)</f>
        <v/>
      </c>
      <c r="F45" s="3" t="str">
        <f>IF(【入力用】適用開始通知書!$D50="","",【入力用】適用開始通知書!$C50)</f>
        <v/>
      </c>
      <c r="G45" s="3" t="str">
        <f>IF(【入力用】適用開始通知書!$J50="","",【入力用】適用開始通知書!J50)</f>
        <v/>
      </c>
      <c r="H45" s="3" t="str">
        <f>IF(【入力用】適用開始通知書!$D50="","",【入力用】適用開始通知書!P50*1000000+【入力用】適用開始通知書!R50)</f>
        <v/>
      </c>
      <c r="I45" s="5">
        <f>IF(【入力用】適用開始通知書!$B50="●","",【入力用】適用開始通知書!E50)</f>
        <v>0</v>
      </c>
      <c r="J45" s="5">
        <f>IF(【入力用】適用開始通知書!$B50="●","",【入力用】適用開始通知書!F50)</f>
        <v>0</v>
      </c>
      <c r="K45" s="5" t="str">
        <f>IF(【入力用】適用開始通知書!$D50="","",CONCATENATE(【入力用】適用開始通知書!H50,"　",【入力用】適用開始通知書!I50))</f>
        <v/>
      </c>
      <c r="L45" s="5" t="str">
        <f>IF(【入力用】適用開始通知書!$L50="","",【入力用】適用開始通知書!L50*1000000+【入力用】適用開始通知書!N50)</f>
        <v/>
      </c>
      <c r="M45" s="5" t="str">
        <f t="shared" si="0"/>
        <v/>
      </c>
      <c r="N45" s="5" t="str">
        <f>IF(A45="","",IF(【入力用】適用開始通知書!B50="●",8,6))</f>
        <v/>
      </c>
      <c r="O45" s="5" t="str">
        <f>IF(【入力用】適用開始通知書!$D50="","",【入力用】適用開始通知書!S50*1000)</f>
        <v/>
      </c>
      <c r="P45" s="6"/>
      <c r="Q45" s="6"/>
      <c r="R45" s="6"/>
      <c r="S45" s="6"/>
      <c r="T45" s="6"/>
      <c r="U45" s="6"/>
      <c r="V45" s="6"/>
      <c r="W45" s="6"/>
      <c r="X45" s="6"/>
      <c r="Y45" s="6"/>
      <c r="Z45" s="6"/>
      <c r="AA45" s="6"/>
      <c r="AB45" s="6"/>
      <c r="AC45" s="6"/>
      <c r="AD45" s="5" t="str">
        <f>IF(【入力用】適用開始通知書!$O50="","",【入力用】適用開始通知書!O50)</f>
        <v/>
      </c>
      <c r="AE45" s="5" t="str">
        <f t="shared" si="1"/>
        <v/>
      </c>
      <c r="AF45" s="5" t="str">
        <f>IF(【入力用】適用開始通知書!$D50="","",【入力用】適用開始通知書!D50)</f>
        <v/>
      </c>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row>
    <row r="46" spans="1:71" x14ac:dyDescent="0.15">
      <c r="A46" s="2" t="str">
        <f>IF(【入力用】適用開始通知書!$D51="","","A110")</f>
        <v/>
      </c>
      <c r="B46" s="2" t="str">
        <f>IF(【入力用】適用開始通知書!$D51="","","8")</f>
        <v/>
      </c>
      <c r="C46" s="2" t="str">
        <f>IF(【入力用】適用開始通知書!$D51="","",811)</f>
        <v/>
      </c>
      <c r="D46" s="2" t="str">
        <f>IF(【入力用】適用開始通知書!$D51="","",35)</f>
        <v/>
      </c>
      <c r="E46" s="3" t="str">
        <f>IF(【入力用】適用開始通知書!$D51="","",【入力用】適用開始通知書!C$6)</f>
        <v/>
      </c>
      <c r="F46" s="3" t="str">
        <f>IF(【入力用】適用開始通知書!$D51="","",【入力用】適用開始通知書!$C51)</f>
        <v/>
      </c>
      <c r="G46" s="3" t="str">
        <f>IF(【入力用】適用開始通知書!$J51="","",【入力用】適用開始通知書!J51)</f>
        <v/>
      </c>
      <c r="H46" s="3" t="str">
        <f>IF(【入力用】適用開始通知書!$D51="","",【入力用】適用開始通知書!P51*1000000+【入力用】適用開始通知書!R51)</f>
        <v/>
      </c>
      <c r="I46" s="5">
        <f>IF(【入力用】適用開始通知書!$B51="●","",【入力用】適用開始通知書!E51)</f>
        <v>0</v>
      </c>
      <c r="J46" s="5">
        <f>IF(【入力用】適用開始通知書!$B51="●","",【入力用】適用開始通知書!F51)</f>
        <v>0</v>
      </c>
      <c r="K46" s="5" t="str">
        <f>IF(【入力用】適用開始通知書!$D51="","",CONCATENATE(【入力用】適用開始通知書!H51,"　",【入力用】適用開始通知書!I51))</f>
        <v/>
      </c>
      <c r="L46" s="5" t="str">
        <f>IF(【入力用】適用開始通知書!$L51="","",【入力用】適用開始通知書!L51*1000000+【入力用】適用開始通知書!N51)</f>
        <v/>
      </c>
      <c r="M46" s="5" t="str">
        <f t="shared" si="0"/>
        <v/>
      </c>
      <c r="N46" s="5" t="str">
        <f>IF(A46="","",IF(【入力用】適用開始通知書!B51="●",8,6))</f>
        <v/>
      </c>
      <c r="O46" s="5" t="str">
        <f>IF(【入力用】適用開始通知書!$D51="","",【入力用】適用開始通知書!S51*1000)</f>
        <v/>
      </c>
      <c r="P46" s="6"/>
      <c r="Q46" s="6"/>
      <c r="R46" s="6"/>
      <c r="S46" s="6"/>
      <c r="T46" s="6"/>
      <c r="U46" s="6"/>
      <c r="V46" s="6"/>
      <c r="W46" s="6"/>
      <c r="X46" s="6"/>
      <c r="Y46" s="6"/>
      <c r="Z46" s="6"/>
      <c r="AA46" s="6"/>
      <c r="AB46" s="6"/>
      <c r="AC46" s="6"/>
      <c r="AD46" s="5" t="str">
        <f>IF(【入力用】適用開始通知書!$O51="","",【入力用】適用開始通知書!O51)</f>
        <v/>
      </c>
      <c r="AE46" s="5" t="str">
        <f t="shared" si="1"/>
        <v/>
      </c>
      <c r="AF46" s="5" t="str">
        <f>IF(【入力用】適用開始通知書!$D51="","",【入力用】適用開始通知書!D51)</f>
        <v/>
      </c>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row>
    <row r="47" spans="1:71" x14ac:dyDescent="0.15">
      <c r="A47" s="2" t="str">
        <f>IF(【入力用】適用開始通知書!$D52="","","A110")</f>
        <v/>
      </c>
      <c r="B47" s="2" t="str">
        <f>IF(【入力用】適用開始通知書!$D52="","","8")</f>
        <v/>
      </c>
      <c r="C47" s="2" t="str">
        <f>IF(【入力用】適用開始通知書!$D52="","",811)</f>
        <v/>
      </c>
      <c r="D47" s="2" t="str">
        <f>IF(【入力用】適用開始通知書!$D52="","",35)</f>
        <v/>
      </c>
      <c r="E47" s="3" t="str">
        <f>IF(【入力用】適用開始通知書!$D52="","",【入力用】適用開始通知書!C$6)</f>
        <v/>
      </c>
      <c r="F47" s="3" t="str">
        <f>IF(【入力用】適用開始通知書!$D52="","",【入力用】適用開始通知書!$C52)</f>
        <v/>
      </c>
      <c r="G47" s="3" t="str">
        <f>IF(【入力用】適用開始通知書!$J52="","",【入力用】適用開始通知書!J52)</f>
        <v/>
      </c>
      <c r="H47" s="3" t="str">
        <f>IF(【入力用】適用開始通知書!$D52="","",【入力用】適用開始通知書!P52*1000000+【入力用】適用開始通知書!R52)</f>
        <v/>
      </c>
      <c r="I47" s="5">
        <f>IF(【入力用】適用開始通知書!$B52="●","",【入力用】適用開始通知書!E52)</f>
        <v>0</v>
      </c>
      <c r="J47" s="5">
        <f>IF(【入力用】適用開始通知書!$B52="●","",【入力用】適用開始通知書!F52)</f>
        <v>0</v>
      </c>
      <c r="K47" s="5" t="str">
        <f>IF(【入力用】適用開始通知書!$D52="","",CONCATENATE(【入力用】適用開始通知書!H52,"　",【入力用】適用開始通知書!I52))</f>
        <v/>
      </c>
      <c r="L47" s="5" t="str">
        <f>IF(【入力用】適用開始通知書!$L52="","",【入力用】適用開始通知書!L52*1000000+【入力用】適用開始通知書!N52)</f>
        <v/>
      </c>
      <c r="M47" s="5" t="str">
        <f t="shared" si="0"/>
        <v/>
      </c>
      <c r="N47" s="5" t="str">
        <f>IF(A47="","",IF(【入力用】適用開始通知書!B52="●",8,6))</f>
        <v/>
      </c>
      <c r="O47" s="5" t="str">
        <f>IF(【入力用】適用開始通知書!$D52="","",【入力用】適用開始通知書!S52*1000)</f>
        <v/>
      </c>
      <c r="P47" s="6"/>
      <c r="Q47" s="6"/>
      <c r="R47" s="6"/>
      <c r="S47" s="6"/>
      <c r="T47" s="6"/>
      <c r="U47" s="6"/>
      <c r="V47" s="6"/>
      <c r="W47" s="6"/>
      <c r="X47" s="6"/>
      <c r="Y47" s="6"/>
      <c r="Z47" s="6"/>
      <c r="AA47" s="6"/>
      <c r="AB47" s="6"/>
      <c r="AC47" s="6"/>
      <c r="AD47" s="5" t="str">
        <f>IF(【入力用】適用開始通知書!$O52="","",【入力用】適用開始通知書!O52)</f>
        <v/>
      </c>
      <c r="AE47" s="5" t="str">
        <f t="shared" si="1"/>
        <v/>
      </c>
      <c r="AF47" s="5" t="str">
        <f>IF(【入力用】適用開始通知書!$D52="","",【入力用】適用開始通知書!D52)</f>
        <v/>
      </c>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row>
    <row r="48" spans="1:71" x14ac:dyDescent="0.15">
      <c r="A48" s="2" t="str">
        <f>IF(【入力用】適用開始通知書!$D53="","","A110")</f>
        <v/>
      </c>
      <c r="B48" s="2" t="str">
        <f>IF(【入力用】適用開始通知書!$D53="","","8")</f>
        <v/>
      </c>
      <c r="C48" s="2" t="str">
        <f>IF(【入力用】適用開始通知書!$D53="","",811)</f>
        <v/>
      </c>
      <c r="D48" s="2" t="str">
        <f>IF(【入力用】適用開始通知書!$D53="","",35)</f>
        <v/>
      </c>
      <c r="E48" s="3" t="str">
        <f>IF(【入力用】適用開始通知書!$D53="","",【入力用】適用開始通知書!C$6)</f>
        <v/>
      </c>
      <c r="F48" s="3" t="str">
        <f>IF(【入力用】適用開始通知書!$D53="","",【入力用】適用開始通知書!$C53)</f>
        <v/>
      </c>
      <c r="G48" s="3" t="str">
        <f>IF(【入力用】適用開始通知書!$J53="","",【入力用】適用開始通知書!J53)</f>
        <v/>
      </c>
      <c r="H48" s="3" t="str">
        <f>IF(【入力用】適用開始通知書!$D53="","",【入力用】適用開始通知書!P53*1000000+【入力用】適用開始通知書!R53)</f>
        <v/>
      </c>
      <c r="I48" s="5">
        <f>IF(【入力用】適用開始通知書!$B53="●","",【入力用】適用開始通知書!E53)</f>
        <v>0</v>
      </c>
      <c r="J48" s="5">
        <f>IF(【入力用】適用開始通知書!$B53="●","",【入力用】適用開始通知書!F53)</f>
        <v>0</v>
      </c>
      <c r="K48" s="5" t="str">
        <f>IF(【入力用】適用開始通知書!$D53="","",CONCATENATE(【入力用】適用開始通知書!H53,"　",【入力用】適用開始通知書!I53))</f>
        <v/>
      </c>
      <c r="L48" s="5" t="str">
        <f>IF(【入力用】適用開始通知書!$L53="","",【入力用】適用開始通知書!L53*1000000+【入力用】適用開始通知書!N53)</f>
        <v/>
      </c>
      <c r="M48" s="5" t="str">
        <f t="shared" si="0"/>
        <v/>
      </c>
      <c r="N48" s="5" t="str">
        <f>IF(A48="","",IF(【入力用】適用開始通知書!B53="●",8,6))</f>
        <v/>
      </c>
      <c r="O48" s="5" t="str">
        <f>IF(【入力用】適用開始通知書!$D53="","",【入力用】適用開始通知書!S53*1000)</f>
        <v/>
      </c>
      <c r="P48" s="6"/>
      <c r="Q48" s="6"/>
      <c r="R48" s="6"/>
      <c r="S48" s="6"/>
      <c r="T48" s="6"/>
      <c r="U48" s="6"/>
      <c r="V48" s="6"/>
      <c r="W48" s="6"/>
      <c r="X48" s="6"/>
      <c r="Y48" s="6"/>
      <c r="Z48" s="6"/>
      <c r="AA48" s="6"/>
      <c r="AB48" s="6"/>
      <c r="AC48" s="6"/>
      <c r="AD48" s="5" t="str">
        <f>IF(【入力用】適用開始通知書!$O53="","",【入力用】適用開始通知書!O53)</f>
        <v/>
      </c>
      <c r="AE48" s="5" t="str">
        <f t="shared" si="1"/>
        <v/>
      </c>
      <c r="AF48" s="5" t="str">
        <f>IF(【入力用】適用開始通知書!$D53="","",【入力用】適用開始通知書!D53)</f>
        <v/>
      </c>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row>
    <row r="49" spans="1:71" x14ac:dyDescent="0.15">
      <c r="A49" s="2" t="str">
        <f>IF(【入力用】適用開始通知書!$D54="","","A110")</f>
        <v/>
      </c>
      <c r="B49" s="2" t="str">
        <f>IF(【入力用】適用開始通知書!$D54="","","8")</f>
        <v/>
      </c>
      <c r="C49" s="2" t="str">
        <f>IF(【入力用】適用開始通知書!$D54="","",811)</f>
        <v/>
      </c>
      <c r="D49" s="2" t="str">
        <f>IF(【入力用】適用開始通知書!$D54="","",35)</f>
        <v/>
      </c>
      <c r="E49" s="3" t="str">
        <f>IF(【入力用】適用開始通知書!$D54="","",【入力用】適用開始通知書!C$6)</f>
        <v/>
      </c>
      <c r="F49" s="3" t="str">
        <f>IF(【入力用】適用開始通知書!$D54="","",【入力用】適用開始通知書!$C54)</f>
        <v/>
      </c>
      <c r="G49" s="3" t="str">
        <f>IF(【入力用】適用開始通知書!$J54="","",【入力用】適用開始通知書!J54)</f>
        <v/>
      </c>
      <c r="H49" s="3" t="str">
        <f>IF(【入力用】適用開始通知書!$D54="","",【入力用】適用開始通知書!P54*1000000+【入力用】適用開始通知書!R54)</f>
        <v/>
      </c>
      <c r="I49" s="5">
        <f>IF(【入力用】適用開始通知書!$B54="●","",【入力用】適用開始通知書!E54)</f>
        <v>0</v>
      </c>
      <c r="J49" s="5">
        <f>IF(【入力用】適用開始通知書!$B54="●","",【入力用】適用開始通知書!F54)</f>
        <v>0</v>
      </c>
      <c r="K49" s="5" t="str">
        <f>IF(【入力用】適用開始通知書!$D54="","",CONCATENATE(【入力用】適用開始通知書!H54,"　",【入力用】適用開始通知書!I54))</f>
        <v/>
      </c>
      <c r="L49" s="5" t="str">
        <f>IF(【入力用】適用開始通知書!$L54="","",【入力用】適用開始通知書!L54*1000000+【入力用】適用開始通知書!N54)</f>
        <v/>
      </c>
      <c r="M49" s="5" t="str">
        <f t="shared" si="0"/>
        <v/>
      </c>
      <c r="N49" s="5" t="str">
        <f>IF(A49="","",IF(【入力用】適用開始通知書!B54="●",8,6))</f>
        <v/>
      </c>
      <c r="O49" s="5" t="str">
        <f>IF(【入力用】適用開始通知書!$D54="","",【入力用】適用開始通知書!S54*1000)</f>
        <v/>
      </c>
      <c r="P49" s="6"/>
      <c r="Q49" s="6"/>
      <c r="R49" s="6"/>
      <c r="S49" s="6"/>
      <c r="T49" s="6"/>
      <c r="U49" s="6"/>
      <c r="V49" s="6"/>
      <c r="W49" s="6"/>
      <c r="X49" s="6"/>
      <c r="Y49" s="6"/>
      <c r="Z49" s="6"/>
      <c r="AA49" s="6"/>
      <c r="AB49" s="6"/>
      <c r="AC49" s="6"/>
      <c r="AD49" s="5" t="str">
        <f>IF(【入力用】適用開始通知書!$O54="","",【入力用】適用開始通知書!O54)</f>
        <v/>
      </c>
      <c r="AE49" s="5" t="str">
        <f t="shared" si="1"/>
        <v/>
      </c>
      <c r="AF49" s="5" t="str">
        <f>IF(【入力用】適用開始通知書!$D54="","",【入力用】適用開始通知書!D54)</f>
        <v/>
      </c>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row>
    <row r="50" spans="1:71" x14ac:dyDescent="0.15">
      <c r="A50" s="2" t="str">
        <f>IF(【入力用】適用開始通知書!$D55="","","A110")</f>
        <v/>
      </c>
      <c r="B50" s="2" t="str">
        <f>IF(【入力用】適用開始通知書!$D55="","","8")</f>
        <v/>
      </c>
      <c r="C50" s="2" t="str">
        <f>IF(【入力用】適用開始通知書!$D55="","",811)</f>
        <v/>
      </c>
      <c r="D50" s="2" t="str">
        <f>IF(【入力用】適用開始通知書!$D55="","",35)</f>
        <v/>
      </c>
      <c r="E50" s="3" t="str">
        <f>IF(【入力用】適用開始通知書!$D55="","",【入力用】適用開始通知書!C$6)</f>
        <v/>
      </c>
      <c r="F50" s="3" t="str">
        <f>IF(【入力用】適用開始通知書!$D55="","",【入力用】適用開始通知書!$C55)</f>
        <v/>
      </c>
      <c r="G50" s="3" t="str">
        <f>IF(【入力用】適用開始通知書!$J55="","",【入力用】適用開始通知書!J55)</f>
        <v/>
      </c>
      <c r="H50" s="3" t="str">
        <f>IF(【入力用】適用開始通知書!$D55="","",【入力用】適用開始通知書!P55*1000000+【入力用】適用開始通知書!R55)</f>
        <v/>
      </c>
      <c r="I50" s="5">
        <f>IF(【入力用】適用開始通知書!$B55="●","",【入力用】適用開始通知書!E55)</f>
        <v>0</v>
      </c>
      <c r="J50" s="5">
        <f>IF(【入力用】適用開始通知書!$B55="●","",【入力用】適用開始通知書!F55)</f>
        <v>0</v>
      </c>
      <c r="K50" s="5" t="str">
        <f>IF(【入力用】適用開始通知書!$D55="","",CONCATENATE(【入力用】適用開始通知書!H55,"　",【入力用】適用開始通知書!I55))</f>
        <v/>
      </c>
      <c r="L50" s="5" t="str">
        <f>IF(【入力用】適用開始通知書!$L55="","",【入力用】適用開始通知書!L55*1000000+【入力用】適用開始通知書!N55)</f>
        <v/>
      </c>
      <c r="M50" s="5" t="str">
        <f t="shared" si="0"/>
        <v/>
      </c>
      <c r="N50" s="5" t="str">
        <f>IF(A50="","",IF(【入力用】適用開始通知書!B55="●",8,6))</f>
        <v/>
      </c>
      <c r="O50" s="5" t="str">
        <f>IF(【入力用】適用開始通知書!$D55="","",【入力用】適用開始通知書!S55*1000)</f>
        <v/>
      </c>
      <c r="P50" s="6"/>
      <c r="Q50" s="6"/>
      <c r="R50" s="6"/>
      <c r="S50" s="6"/>
      <c r="T50" s="6"/>
      <c r="U50" s="6"/>
      <c r="V50" s="6"/>
      <c r="W50" s="6"/>
      <c r="X50" s="6"/>
      <c r="Y50" s="6"/>
      <c r="Z50" s="6"/>
      <c r="AA50" s="6"/>
      <c r="AB50" s="6"/>
      <c r="AC50" s="6"/>
      <c r="AD50" s="5" t="str">
        <f>IF(【入力用】適用開始通知書!$O55="","",【入力用】適用開始通知書!O55)</f>
        <v/>
      </c>
      <c r="AE50" s="5" t="str">
        <f t="shared" si="1"/>
        <v/>
      </c>
      <c r="AF50" s="5" t="str">
        <f>IF(【入力用】適用開始通知書!$D55="","",【入力用】適用開始通知書!D55)</f>
        <v/>
      </c>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row>
    <row r="51" spans="1:71" x14ac:dyDescent="0.15">
      <c r="A51" s="2" t="str">
        <f>IF(【入力用】適用開始通知書!$D56="","","A110")</f>
        <v/>
      </c>
      <c r="B51" s="2" t="str">
        <f>IF(【入力用】適用開始通知書!$D56="","","8")</f>
        <v/>
      </c>
      <c r="C51" s="2" t="str">
        <f>IF(【入力用】適用開始通知書!$D56="","",811)</f>
        <v/>
      </c>
      <c r="D51" s="2" t="str">
        <f>IF(【入力用】適用開始通知書!$D56="","",35)</f>
        <v/>
      </c>
      <c r="E51" s="3" t="str">
        <f>IF(【入力用】適用開始通知書!$D56="","",【入力用】適用開始通知書!C$6)</f>
        <v/>
      </c>
      <c r="F51" s="3" t="str">
        <f>IF(【入力用】適用開始通知書!$D56="","",【入力用】適用開始通知書!$C56)</f>
        <v/>
      </c>
      <c r="G51" s="3" t="str">
        <f>IF(【入力用】適用開始通知書!$J56="","",【入力用】適用開始通知書!J56)</f>
        <v/>
      </c>
      <c r="H51" s="3" t="str">
        <f>IF(【入力用】適用開始通知書!$D56="","",【入力用】適用開始通知書!P56*1000000+【入力用】適用開始通知書!R56)</f>
        <v/>
      </c>
      <c r="I51" s="5">
        <f>IF(【入力用】適用開始通知書!$B56="●","",【入力用】適用開始通知書!E56)</f>
        <v>0</v>
      </c>
      <c r="J51" s="5">
        <f>IF(【入力用】適用開始通知書!$B56="●","",【入力用】適用開始通知書!F56)</f>
        <v>0</v>
      </c>
      <c r="K51" s="5" t="str">
        <f>IF(【入力用】適用開始通知書!$D56="","",CONCATENATE(【入力用】適用開始通知書!H56,"　",【入力用】適用開始通知書!I56))</f>
        <v/>
      </c>
      <c r="L51" s="5" t="str">
        <f>IF(【入力用】適用開始通知書!$L56="","",【入力用】適用開始通知書!L56*1000000+【入力用】適用開始通知書!N56)</f>
        <v/>
      </c>
      <c r="M51" s="5" t="str">
        <f t="shared" si="0"/>
        <v/>
      </c>
      <c r="N51" s="5" t="str">
        <f>IF(A51="","",IF(【入力用】適用開始通知書!B56="●",8,6))</f>
        <v/>
      </c>
      <c r="O51" s="5" t="str">
        <f>IF(【入力用】適用開始通知書!$D56="","",【入力用】適用開始通知書!S56*1000)</f>
        <v/>
      </c>
      <c r="P51" s="6"/>
      <c r="Q51" s="6"/>
      <c r="R51" s="6"/>
      <c r="S51" s="6"/>
      <c r="T51" s="6"/>
      <c r="U51" s="6"/>
      <c r="V51" s="6"/>
      <c r="W51" s="6"/>
      <c r="X51" s="6"/>
      <c r="Y51" s="6"/>
      <c r="Z51" s="6"/>
      <c r="AA51" s="6"/>
      <c r="AB51" s="6"/>
      <c r="AC51" s="6"/>
      <c r="AD51" s="5" t="str">
        <f>IF(【入力用】適用開始通知書!$O56="","",【入力用】適用開始通知書!O56)</f>
        <v/>
      </c>
      <c r="AE51" s="5" t="str">
        <f t="shared" si="1"/>
        <v/>
      </c>
      <c r="AF51" s="5" t="str">
        <f>IF(【入力用】適用開始通知書!$D56="","",【入力用】適用開始通知書!D56)</f>
        <v/>
      </c>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row>
    <row r="52" spans="1:71" x14ac:dyDescent="0.15">
      <c r="A52" s="2" t="str">
        <f>IF(【入力用】適用開始通知書!$D57="","","A110")</f>
        <v/>
      </c>
      <c r="B52" s="2" t="str">
        <f>IF(【入力用】適用開始通知書!$D57="","","8")</f>
        <v/>
      </c>
      <c r="C52" s="2" t="str">
        <f>IF(【入力用】適用開始通知書!$D57="","",811)</f>
        <v/>
      </c>
      <c r="D52" s="2" t="str">
        <f>IF(【入力用】適用開始通知書!$D57="","",35)</f>
        <v/>
      </c>
      <c r="E52" s="3" t="str">
        <f>IF(【入力用】適用開始通知書!$D57="","",【入力用】適用開始通知書!C$6)</f>
        <v/>
      </c>
      <c r="F52" s="3" t="str">
        <f>IF(【入力用】適用開始通知書!$D57="","",【入力用】適用開始通知書!$C57)</f>
        <v/>
      </c>
      <c r="G52" s="3" t="str">
        <f>IF(【入力用】適用開始通知書!$J57="","",【入力用】適用開始通知書!J57)</f>
        <v/>
      </c>
      <c r="H52" s="3" t="str">
        <f>IF(【入力用】適用開始通知書!$D57="","",【入力用】適用開始通知書!P57*1000000+【入力用】適用開始通知書!R57)</f>
        <v/>
      </c>
      <c r="I52" s="5">
        <f>IF(【入力用】適用開始通知書!$B57="●","",【入力用】適用開始通知書!E57)</f>
        <v>0</v>
      </c>
      <c r="J52" s="5">
        <f>IF(【入力用】適用開始通知書!$B57="●","",【入力用】適用開始通知書!F57)</f>
        <v>0</v>
      </c>
      <c r="K52" s="5" t="str">
        <f>IF(【入力用】適用開始通知書!$D57="","",CONCATENATE(【入力用】適用開始通知書!H57,"　",【入力用】適用開始通知書!I57))</f>
        <v/>
      </c>
      <c r="L52" s="5" t="str">
        <f>IF(【入力用】適用開始通知書!$L57="","",【入力用】適用開始通知書!L57*1000000+【入力用】適用開始通知書!N57)</f>
        <v/>
      </c>
      <c r="M52" s="5" t="str">
        <f t="shared" si="0"/>
        <v/>
      </c>
      <c r="N52" s="5" t="str">
        <f>IF(A52="","",IF(【入力用】適用開始通知書!B57="●",8,6))</f>
        <v/>
      </c>
      <c r="O52" s="5" t="str">
        <f>IF(【入力用】適用開始通知書!$D57="","",【入力用】適用開始通知書!S57*1000)</f>
        <v/>
      </c>
      <c r="P52" s="6"/>
      <c r="Q52" s="6"/>
      <c r="R52" s="6"/>
      <c r="S52" s="6"/>
      <c r="T52" s="6"/>
      <c r="U52" s="6"/>
      <c r="V52" s="6"/>
      <c r="W52" s="6"/>
      <c r="X52" s="6"/>
      <c r="Y52" s="6"/>
      <c r="Z52" s="6"/>
      <c r="AA52" s="6"/>
      <c r="AB52" s="6"/>
      <c r="AC52" s="6"/>
      <c r="AD52" s="5" t="str">
        <f>IF(【入力用】適用開始通知書!$O57="","",【入力用】適用開始通知書!O57)</f>
        <v/>
      </c>
      <c r="AE52" s="5" t="str">
        <f t="shared" si="1"/>
        <v/>
      </c>
      <c r="AF52" s="5" t="str">
        <f>IF(【入力用】適用開始通知書!$D57="","",【入力用】適用開始通知書!D57)</f>
        <v/>
      </c>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row>
    <row r="53" spans="1:71" x14ac:dyDescent="0.15">
      <c r="A53" s="2" t="str">
        <f>IF(【入力用】適用開始通知書!$D58="","","A110")</f>
        <v/>
      </c>
      <c r="B53" s="2" t="str">
        <f>IF(【入力用】適用開始通知書!$D58="","","8")</f>
        <v/>
      </c>
      <c r="C53" s="2" t="str">
        <f>IF(【入力用】適用開始通知書!$D58="","",811)</f>
        <v/>
      </c>
      <c r="D53" s="2" t="str">
        <f>IF(【入力用】適用開始通知書!$D58="","",35)</f>
        <v/>
      </c>
      <c r="E53" s="3" t="str">
        <f>IF(【入力用】適用開始通知書!$D58="","",【入力用】適用開始通知書!C$6)</f>
        <v/>
      </c>
      <c r="F53" s="3" t="str">
        <f>IF(【入力用】適用開始通知書!$D58="","",【入力用】適用開始通知書!$C58)</f>
        <v/>
      </c>
      <c r="G53" s="3" t="str">
        <f>IF(【入力用】適用開始通知書!$J58="","",【入力用】適用開始通知書!J58)</f>
        <v/>
      </c>
      <c r="H53" s="3" t="str">
        <f>IF(【入力用】適用開始通知書!$D58="","",【入力用】適用開始通知書!P58*1000000+【入力用】適用開始通知書!R58)</f>
        <v/>
      </c>
      <c r="I53" s="5">
        <f>IF(【入力用】適用開始通知書!$B58="●","",【入力用】適用開始通知書!E58)</f>
        <v>0</v>
      </c>
      <c r="J53" s="5">
        <f>IF(【入力用】適用開始通知書!$B58="●","",【入力用】適用開始通知書!F58)</f>
        <v>0</v>
      </c>
      <c r="K53" s="5" t="str">
        <f>IF(【入力用】適用開始通知書!$D58="","",CONCATENATE(【入力用】適用開始通知書!H58,"　",【入力用】適用開始通知書!I58))</f>
        <v/>
      </c>
      <c r="L53" s="5" t="str">
        <f>IF(【入力用】適用開始通知書!$L58="","",【入力用】適用開始通知書!L58*1000000+【入力用】適用開始通知書!N58)</f>
        <v/>
      </c>
      <c r="M53" s="5" t="str">
        <f t="shared" si="0"/>
        <v/>
      </c>
      <c r="N53" s="5" t="str">
        <f>IF(A53="","",IF(【入力用】適用開始通知書!B58="●",8,6))</f>
        <v/>
      </c>
      <c r="O53" s="5" t="str">
        <f>IF(【入力用】適用開始通知書!$D58="","",【入力用】適用開始通知書!S58*1000)</f>
        <v/>
      </c>
      <c r="P53" s="6"/>
      <c r="Q53" s="6"/>
      <c r="R53" s="6"/>
      <c r="S53" s="6"/>
      <c r="T53" s="6"/>
      <c r="U53" s="6"/>
      <c r="V53" s="6"/>
      <c r="W53" s="6"/>
      <c r="X53" s="6"/>
      <c r="Y53" s="6"/>
      <c r="Z53" s="6"/>
      <c r="AA53" s="6"/>
      <c r="AB53" s="6"/>
      <c r="AC53" s="6"/>
      <c r="AD53" s="5" t="str">
        <f>IF(【入力用】適用開始通知書!$O58="","",【入力用】適用開始通知書!O58)</f>
        <v/>
      </c>
      <c r="AE53" s="5" t="str">
        <f t="shared" si="1"/>
        <v/>
      </c>
      <c r="AF53" s="5" t="str">
        <f>IF(【入力用】適用開始通知書!$D58="","",【入力用】適用開始通知書!D58)</f>
        <v/>
      </c>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row>
    <row r="54" spans="1:71" x14ac:dyDescent="0.15">
      <c r="A54" s="2" t="str">
        <f>IF(【入力用】適用開始通知書!$D59="","","A110")</f>
        <v/>
      </c>
      <c r="B54" s="2" t="str">
        <f>IF(【入力用】適用開始通知書!$D59="","","8")</f>
        <v/>
      </c>
      <c r="C54" s="2" t="str">
        <f>IF(【入力用】適用開始通知書!$D59="","",811)</f>
        <v/>
      </c>
      <c r="D54" s="2" t="str">
        <f>IF(【入力用】適用開始通知書!$D59="","",35)</f>
        <v/>
      </c>
      <c r="E54" s="3" t="str">
        <f>IF(【入力用】適用開始通知書!$D59="","",【入力用】適用開始通知書!C$6)</f>
        <v/>
      </c>
      <c r="F54" s="3" t="str">
        <f>IF(【入力用】適用開始通知書!$D59="","",【入力用】適用開始通知書!$C59)</f>
        <v/>
      </c>
      <c r="G54" s="3" t="str">
        <f>IF(【入力用】適用開始通知書!$J59="","",【入力用】適用開始通知書!J59)</f>
        <v/>
      </c>
      <c r="H54" s="3" t="str">
        <f>IF(【入力用】適用開始通知書!$D59="","",【入力用】適用開始通知書!P59*1000000+【入力用】適用開始通知書!R59)</f>
        <v/>
      </c>
      <c r="I54" s="5">
        <f>IF(【入力用】適用開始通知書!$B59="●","",【入力用】適用開始通知書!E59)</f>
        <v>0</v>
      </c>
      <c r="J54" s="5">
        <f>IF(【入力用】適用開始通知書!$B59="●","",【入力用】適用開始通知書!F59)</f>
        <v>0</v>
      </c>
      <c r="K54" s="5" t="str">
        <f>IF(【入力用】適用開始通知書!$D59="","",CONCATENATE(【入力用】適用開始通知書!H59,"　",【入力用】適用開始通知書!I59))</f>
        <v/>
      </c>
      <c r="L54" s="5" t="str">
        <f>IF(【入力用】適用開始通知書!$L59="","",【入力用】適用開始通知書!L59*1000000+【入力用】適用開始通知書!N59)</f>
        <v/>
      </c>
      <c r="M54" s="5" t="str">
        <f t="shared" si="0"/>
        <v/>
      </c>
      <c r="N54" s="5" t="str">
        <f>IF(A54="","",IF(【入力用】適用開始通知書!B59="●",8,6))</f>
        <v/>
      </c>
      <c r="O54" s="5" t="str">
        <f>IF(【入力用】適用開始通知書!$D59="","",【入力用】適用開始通知書!S59*1000)</f>
        <v/>
      </c>
      <c r="P54" s="6"/>
      <c r="Q54" s="6"/>
      <c r="R54" s="6"/>
      <c r="S54" s="6"/>
      <c r="T54" s="6"/>
      <c r="U54" s="6"/>
      <c r="V54" s="6"/>
      <c r="W54" s="6"/>
      <c r="X54" s="6"/>
      <c r="Y54" s="6"/>
      <c r="Z54" s="6"/>
      <c r="AA54" s="6"/>
      <c r="AB54" s="6"/>
      <c r="AC54" s="6"/>
      <c r="AD54" s="5" t="str">
        <f>IF(【入力用】適用開始通知書!$O59="","",【入力用】適用開始通知書!O59)</f>
        <v/>
      </c>
      <c r="AE54" s="5" t="str">
        <f t="shared" si="1"/>
        <v/>
      </c>
      <c r="AF54" s="5" t="str">
        <f>IF(【入力用】適用開始通知書!$D59="","",【入力用】適用開始通知書!D59)</f>
        <v/>
      </c>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row>
    <row r="55" spans="1:71" x14ac:dyDescent="0.15">
      <c r="A55" s="2" t="str">
        <f>IF(【入力用】適用開始通知書!$D60="","","A110")</f>
        <v/>
      </c>
      <c r="B55" s="2" t="str">
        <f>IF(【入力用】適用開始通知書!$D60="","","8")</f>
        <v/>
      </c>
      <c r="C55" s="2" t="str">
        <f>IF(【入力用】適用開始通知書!$D60="","",811)</f>
        <v/>
      </c>
      <c r="D55" s="2" t="str">
        <f>IF(【入力用】適用開始通知書!$D60="","",35)</f>
        <v/>
      </c>
      <c r="E55" s="3" t="str">
        <f>IF(【入力用】適用開始通知書!$D60="","",【入力用】適用開始通知書!C$6)</f>
        <v/>
      </c>
      <c r="F55" s="3" t="str">
        <f>IF(【入力用】適用開始通知書!$D60="","",【入力用】適用開始通知書!$C60)</f>
        <v/>
      </c>
      <c r="G55" s="3" t="str">
        <f>IF(【入力用】適用開始通知書!$J60="","",【入力用】適用開始通知書!J60)</f>
        <v/>
      </c>
      <c r="H55" s="3" t="str">
        <f>IF(【入力用】適用開始通知書!$D60="","",【入力用】適用開始通知書!P60*1000000+【入力用】適用開始通知書!R60)</f>
        <v/>
      </c>
      <c r="I55" s="5">
        <f>IF(【入力用】適用開始通知書!$B60="●","",【入力用】適用開始通知書!E60)</f>
        <v>0</v>
      </c>
      <c r="J55" s="5">
        <f>IF(【入力用】適用開始通知書!$B60="●","",【入力用】適用開始通知書!F60)</f>
        <v>0</v>
      </c>
      <c r="K55" s="5" t="str">
        <f>IF(【入力用】適用開始通知書!$D60="","",CONCATENATE(【入力用】適用開始通知書!H60,"　",【入力用】適用開始通知書!I60))</f>
        <v/>
      </c>
      <c r="L55" s="5" t="str">
        <f>IF(【入力用】適用開始通知書!$L60="","",【入力用】適用開始通知書!L60*1000000+【入力用】適用開始通知書!N60)</f>
        <v/>
      </c>
      <c r="M55" s="5" t="str">
        <f t="shared" si="0"/>
        <v/>
      </c>
      <c r="N55" s="5" t="str">
        <f>IF(A55="","",IF(【入力用】適用開始通知書!B60="●",8,6))</f>
        <v/>
      </c>
      <c r="O55" s="5" t="str">
        <f>IF(【入力用】適用開始通知書!$D60="","",【入力用】適用開始通知書!S60*1000)</f>
        <v/>
      </c>
      <c r="P55" s="6"/>
      <c r="Q55" s="6"/>
      <c r="R55" s="6"/>
      <c r="S55" s="6"/>
      <c r="T55" s="6"/>
      <c r="U55" s="6"/>
      <c r="V55" s="6"/>
      <c r="W55" s="6"/>
      <c r="X55" s="6"/>
      <c r="Y55" s="6"/>
      <c r="Z55" s="6"/>
      <c r="AA55" s="6"/>
      <c r="AB55" s="6"/>
      <c r="AC55" s="6"/>
      <c r="AD55" s="5" t="str">
        <f>IF(【入力用】適用開始通知書!$O60="","",【入力用】適用開始通知書!O60)</f>
        <v/>
      </c>
      <c r="AE55" s="5" t="str">
        <f t="shared" si="1"/>
        <v/>
      </c>
      <c r="AF55" s="5" t="str">
        <f>IF(【入力用】適用開始通知書!$D60="","",【入力用】適用開始通知書!D60)</f>
        <v/>
      </c>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row>
    <row r="56" spans="1:71" x14ac:dyDescent="0.15">
      <c r="A56" s="2" t="str">
        <f>IF(【入力用】適用開始通知書!$D61="","","A110")</f>
        <v/>
      </c>
      <c r="B56" s="2" t="str">
        <f>IF(【入力用】適用開始通知書!$D61="","","8")</f>
        <v/>
      </c>
      <c r="C56" s="2" t="str">
        <f>IF(【入力用】適用開始通知書!$D61="","",811)</f>
        <v/>
      </c>
      <c r="D56" s="2" t="str">
        <f>IF(【入力用】適用開始通知書!$D61="","",35)</f>
        <v/>
      </c>
      <c r="E56" s="3" t="str">
        <f>IF(【入力用】適用開始通知書!$D61="","",【入力用】適用開始通知書!C$6)</f>
        <v/>
      </c>
      <c r="F56" s="3" t="str">
        <f>IF(【入力用】適用開始通知書!$D61="","",【入力用】適用開始通知書!$C61)</f>
        <v/>
      </c>
      <c r="G56" s="3" t="str">
        <f>IF(【入力用】適用開始通知書!$J61="","",【入力用】適用開始通知書!J61)</f>
        <v/>
      </c>
      <c r="H56" s="3" t="str">
        <f>IF(【入力用】適用開始通知書!$D61="","",【入力用】適用開始通知書!P61*1000000+【入力用】適用開始通知書!R61)</f>
        <v/>
      </c>
      <c r="I56" s="5">
        <f>IF(【入力用】適用開始通知書!$B61="●","",【入力用】適用開始通知書!E61)</f>
        <v>0</v>
      </c>
      <c r="J56" s="5">
        <f>IF(【入力用】適用開始通知書!$B61="●","",【入力用】適用開始通知書!F61)</f>
        <v>0</v>
      </c>
      <c r="K56" s="5" t="str">
        <f>IF(【入力用】適用開始通知書!$D61="","",CONCATENATE(【入力用】適用開始通知書!H61,"　",【入力用】適用開始通知書!I61))</f>
        <v/>
      </c>
      <c r="L56" s="5" t="str">
        <f>IF(【入力用】適用開始通知書!$L61="","",【入力用】適用開始通知書!L61*1000000+【入力用】適用開始通知書!N61)</f>
        <v/>
      </c>
      <c r="M56" s="5" t="str">
        <f t="shared" si="0"/>
        <v/>
      </c>
      <c r="N56" s="5" t="str">
        <f>IF(A56="","",IF(【入力用】適用開始通知書!B61="●",8,6))</f>
        <v/>
      </c>
      <c r="O56" s="5" t="str">
        <f>IF(【入力用】適用開始通知書!$D61="","",【入力用】適用開始通知書!S61*1000)</f>
        <v/>
      </c>
      <c r="P56" s="6"/>
      <c r="Q56" s="6"/>
      <c r="R56" s="6"/>
      <c r="S56" s="6"/>
      <c r="T56" s="6"/>
      <c r="U56" s="6"/>
      <c r="V56" s="6"/>
      <c r="W56" s="6"/>
      <c r="X56" s="6"/>
      <c r="Y56" s="6"/>
      <c r="Z56" s="6"/>
      <c r="AA56" s="6"/>
      <c r="AB56" s="6"/>
      <c r="AC56" s="6"/>
      <c r="AD56" s="5" t="str">
        <f>IF(【入力用】適用開始通知書!$O61="","",【入力用】適用開始通知書!O61)</f>
        <v/>
      </c>
      <c r="AE56" s="5" t="str">
        <f t="shared" si="1"/>
        <v/>
      </c>
      <c r="AF56" s="5" t="str">
        <f>IF(【入力用】適用開始通知書!$D61="","",【入力用】適用開始通知書!D61)</f>
        <v/>
      </c>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row>
    <row r="57" spans="1:71" x14ac:dyDescent="0.15">
      <c r="A57" s="2" t="str">
        <f>IF(【入力用】適用開始通知書!$D62="","","A110")</f>
        <v/>
      </c>
      <c r="B57" s="2" t="str">
        <f>IF(【入力用】適用開始通知書!$D62="","","8")</f>
        <v/>
      </c>
      <c r="C57" s="2" t="str">
        <f>IF(【入力用】適用開始通知書!$D62="","",811)</f>
        <v/>
      </c>
      <c r="D57" s="2" t="str">
        <f>IF(【入力用】適用開始通知書!$D62="","",35)</f>
        <v/>
      </c>
      <c r="E57" s="3" t="str">
        <f>IF(【入力用】適用開始通知書!$D62="","",【入力用】適用開始通知書!C$6)</f>
        <v/>
      </c>
      <c r="F57" s="3" t="str">
        <f>IF(【入力用】適用開始通知書!$D62="","",【入力用】適用開始通知書!$C62)</f>
        <v/>
      </c>
      <c r="G57" s="3" t="str">
        <f>IF(【入力用】適用開始通知書!$J62="","",【入力用】適用開始通知書!J62)</f>
        <v/>
      </c>
      <c r="H57" s="3" t="str">
        <f>IF(【入力用】適用開始通知書!$D62="","",【入力用】適用開始通知書!P62*1000000+【入力用】適用開始通知書!R62)</f>
        <v/>
      </c>
      <c r="I57" s="5">
        <f>IF(【入力用】適用開始通知書!$B62="●","",【入力用】適用開始通知書!E62)</f>
        <v>0</v>
      </c>
      <c r="J57" s="5">
        <f>IF(【入力用】適用開始通知書!$B62="●","",【入力用】適用開始通知書!F62)</f>
        <v>0</v>
      </c>
      <c r="K57" s="5" t="str">
        <f>IF(【入力用】適用開始通知書!$D62="","",CONCATENATE(【入力用】適用開始通知書!H62,"　",【入力用】適用開始通知書!I62))</f>
        <v/>
      </c>
      <c r="L57" s="5" t="str">
        <f>IF(【入力用】適用開始通知書!$L62="","",【入力用】適用開始通知書!L62*1000000+【入力用】適用開始通知書!N62)</f>
        <v/>
      </c>
      <c r="M57" s="5" t="str">
        <f t="shared" si="0"/>
        <v/>
      </c>
      <c r="N57" s="5" t="str">
        <f>IF(A57="","",IF(【入力用】適用開始通知書!B62="●",8,6))</f>
        <v/>
      </c>
      <c r="O57" s="5" t="str">
        <f>IF(【入力用】適用開始通知書!$D62="","",【入力用】適用開始通知書!S62*1000)</f>
        <v/>
      </c>
      <c r="P57" s="6"/>
      <c r="Q57" s="6"/>
      <c r="R57" s="6"/>
      <c r="S57" s="6"/>
      <c r="T57" s="6"/>
      <c r="U57" s="6"/>
      <c r="V57" s="6"/>
      <c r="W57" s="6"/>
      <c r="X57" s="6"/>
      <c r="Y57" s="6"/>
      <c r="Z57" s="6"/>
      <c r="AA57" s="6"/>
      <c r="AB57" s="6"/>
      <c r="AC57" s="6"/>
      <c r="AD57" s="5" t="str">
        <f>IF(【入力用】適用開始通知書!$O62="","",【入力用】適用開始通知書!O62)</f>
        <v/>
      </c>
      <c r="AE57" s="5" t="str">
        <f t="shared" si="1"/>
        <v/>
      </c>
      <c r="AF57" s="5" t="str">
        <f>IF(【入力用】適用開始通知書!$D62="","",【入力用】適用開始通知書!D62)</f>
        <v/>
      </c>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row>
    <row r="58" spans="1:71" x14ac:dyDescent="0.15">
      <c r="A58" s="2" t="str">
        <f>IF(【入力用】適用開始通知書!$D63="","","A110")</f>
        <v/>
      </c>
      <c r="B58" s="2" t="str">
        <f>IF(【入力用】適用開始通知書!$D63="","","8")</f>
        <v/>
      </c>
      <c r="C58" s="2" t="str">
        <f>IF(【入力用】適用開始通知書!$D63="","",811)</f>
        <v/>
      </c>
      <c r="D58" s="2" t="str">
        <f>IF(【入力用】適用開始通知書!$D63="","",35)</f>
        <v/>
      </c>
      <c r="E58" s="3" t="str">
        <f>IF(【入力用】適用開始通知書!$D63="","",【入力用】適用開始通知書!C$6)</f>
        <v/>
      </c>
      <c r="F58" s="3" t="str">
        <f>IF(【入力用】適用開始通知書!$D63="","",【入力用】適用開始通知書!$C63)</f>
        <v/>
      </c>
      <c r="G58" s="3" t="str">
        <f>IF(【入力用】適用開始通知書!$J63="","",【入力用】適用開始通知書!J63)</f>
        <v/>
      </c>
      <c r="H58" s="3" t="str">
        <f>IF(【入力用】適用開始通知書!$D63="","",【入力用】適用開始通知書!P63*1000000+【入力用】適用開始通知書!R63)</f>
        <v/>
      </c>
      <c r="I58" s="5">
        <f>IF(【入力用】適用開始通知書!$B63="●","",【入力用】適用開始通知書!E63)</f>
        <v>0</v>
      </c>
      <c r="J58" s="5">
        <f>IF(【入力用】適用開始通知書!$B63="●","",【入力用】適用開始通知書!F63)</f>
        <v>0</v>
      </c>
      <c r="K58" s="5" t="str">
        <f>IF(【入力用】適用開始通知書!$D63="","",CONCATENATE(【入力用】適用開始通知書!H63,"　",【入力用】適用開始通知書!I63))</f>
        <v/>
      </c>
      <c r="L58" s="5" t="str">
        <f>IF(【入力用】適用開始通知書!$L63="","",【入力用】適用開始通知書!L63*1000000+【入力用】適用開始通知書!N63)</f>
        <v/>
      </c>
      <c r="M58" s="5" t="str">
        <f t="shared" si="0"/>
        <v/>
      </c>
      <c r="N58" s="5" t="str">
        <f>IF(A58="","",IF(【入力用】適用開始通知書!B63="●",8,6))</f>
        <v/>
      </c>
      <c r="O58" s="5" t="str">
        <f>IF(【入力用】適用開始通知書!$D63="","",【入力用】適用開始通知書!S63*1000)</f>
        <v/>
      </c>
      <c r="P58" s="6"/>
      <c r="Q58" s="6"/>
      <c r="R58" s="6"/>
      <c r="S58" s="6"/>
      <c r="T58" s="6"/>
      <c r="U58" s="6"/>
      <c r="V58" s="6"/>
      <c r="W58" s="6"/>
      <c r="X58" s="6"/>
      <c r="Y58" s="6"/>
      <c r="Z58" s="6"/>
      <c r="AA58" s="6"/>
      <c r="AB58" s="6"/>
      <c r="AC58" s="6"/>
      <c r="AD58" s="5" t="str">
        <f>IF(【入力用】適用開始通知書!$O63="","",【入力用】適用開始通知書!O63)</f>
        <v/>
      </c>
      <c r="AE58" s="5" t="str">
        <f t="shared" si="1"/>
        <v/>
      </c>
      <c r="AF58" s="5" t="str">
        <f>IF(【入力用】適用開始通知書!$D63="","",【入力用】適用開始通知書!D63)</f>
        <v/>
      </c>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row>
    <row r="59" spans="1:71" x14ac:dyDescent="0.15">
      <c r="A59" s="2" t="str">
        <f>IF(【入力用】適用開始通知書!$D64="","","A110")</f>
        <v/>
      </c>
      <c r="B59" s="2" t="str">
        <f>IF(【入力用】適用開始通知書!$D64="","","8")</f>
        <v/>
      </c>
      <c r="C59" s="2" t="str">
        <f>IF(【入力用】適用開始通知書!$D64="","",811)</f>
        <v/>
      </c>
      <c r="D59" s="2" t="str">
        <f>IF(【入力用】適用開始通知書!$D64="","",35)</f>
        <v/>
      </c>
      <c r="E59" s="3" t="str">
        <f>IF(【入力用】適用開始通知書!$D64="","",【入力用】適用開始通知書!C$6)</f>
        <v/>
      </c>
      <c r="F59" s="3" t="str">
        <f>IF(【入力用】適用開始通知書!$D64="","",【入力用】適用開始通知書!$C64)</f>
        <v/>
      </c>
      <c r="G59" s="3" t="str">
        <f>IF(【入力用】適用開始通知書!$J64="","",【入力用】適用開始通知書!J64)</f>
        <v/>
      </c>
      <c r="H59" s="3" t="str">
        <f>IF(【入力用】適用開始通知書!$D64="","",【入力用】適用開始通知書!P64*1000000+【入力用】適用開始通知書!R64)</f>
        <v/>
      </c>
      <c r="I59" s="5">
        <f>IF(【入力用】適用開始通知書!$B64="●","",【入力用】適用開始通知書!E64)</f>
        <v>0</v>
      </c>
      <c r="J59" s="5">
        <f>IF(【入力用】適用開始通知書!$B64="●","",【入力用】適用開始通知書!F64)</f>
        <v>0</v>
      </c>
      <c r="K59" s="5" t="str">
        <f>IF(【入力用】適用開始通知書!$D64="","",CONCATENATE(【入力用】適用開始通知書!H64,"　",【入力用】適用開始通知書!I64))</f>
        <v/>
      </c>
      <c r="L59" s="5" t="str">
        <f>IF(【入力用】適用開始通知書!$L64="","",【入力用】適用開始通知書!L64*1000000+【入力用】適用開始通知書!N64)</f>
        <v/>
      </c>
      <c r="M59" s="5" t="str">
        <f t="shared" si="0"/>
        <v/>
      </c>
      <c r="N59" s="5" t="str">
        <f>IF(A59="","",IF(【入力用】適用開始通知書!B64="●",8,6))</f>
        <v/>
      </c>
      <c r="O59" s="5" t="str">
        <f>IF(【入力用】適用開始通知書!$D64="","",【入力用】適用開始通知書!S64*1000)</f>
        <v/>
      </c>
      <c r="P59" s="6"/>
      <c r="Q59" s="6"/>
      <c r="R59" s="6"/>
      <c r="S59" s="6"/>
      <c r="T59" s="6"/>
      <c r="U59" s="6"/>
      <c r="V59" s="6"/>
      <c r="W59" s="6"/>
      <c r="X59" s="6"/>
      <c r="Y59" s="6"/>
      <c r="Z59" s="6"/>
      <c r="AA59" s="6"/>
      <c r="AB59" s="6"/>
      <c r="AC59" s="6"/>
      <c r="AD59" s="5" t="str">
        <f>IF(【入力用】適用開始通知書!$O64="","",【入力用】適用開始通知書!O64)</f>
        <v/>
      </c>
      <c r="AE59" s="5" t="str">
        <f t="shared" si="1"/>
        <v/>
      </c>
      <c r="AF59" s="5" t="str">
        <f>IF(【入力用】適用開始通知書!$D64="","",【入力用】適用開始通知書!D64)</f>
        <v/>
      </c>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row>
    <row r="60" spans="1:71" x14ac:dyDescent="0.15">
      <c r="A60" s="2" t="str">
        <f>IF(【入力用】適用開始通知書!$D65="","","A110")</f>
        <v/>
      </c>
      <c r="B60" s="2" t="str">
        <f>IF(【入力用】適用開始通知書!$D65="","","8")</f>
        <v/>
      </c>
      <c r="C60" s="2" t="str">
        <f>IF(【入力用】適用開始通知書!$D65="","",811)</f>
        <v/>
      </c>
      <c r="D60" s="2" t="str">
        <f>IF(【入力用】適用開始通知書!$D65="","",35)</f>
        <v/>
      </c>
      <c r="E60" s="3" t="str">
        <f>IF(【入力用】適用開始通知書!$D65="","",【入力用】適用開始通知書!C$6)</f>
        <v/>
      </c>
      <c r="F60" s="3" t="str">
        <f>IF(【入力用】適用開始通知書!$D65="","",【入力用】適用開始通知書!$C65)</f>
        <v/>
      </c>
      <c r="G60" s="3" t="str">
        <f>IF(【入力用】適用開始通知書!$J65="","",【入力用】適用開始通知書!J65)</f>
        <v/>
      </c>
      <c r="H60" s="3" t="str">
        <f>IF(【入力用】適用開始通知書!$D65="","",【入力用】適用開始通知書!P65*1000000+【入力用】適用開始通知書!R65)</f>
        <v/>
      </c>
      <c r="I60" s="5">
        <f>IF(【入力用】適用開始通知書!$B65="●","",【入力用】適用開始通知書!E65)</f>
        <v>0</v>
      </c>
      <c r="J60" s="5">
        <f>IF(【入力用】適用開始通知書!$B65="●","",【入力用】適用開始通知書!F65)</f>
        <v>0</v>
      </c>
      <c r="K60" s="5" t="str">
        <f>IF(【入力用】適用開始通知書!$D65="","",CONCATENATE(【入力用】適用開始通知書!H65,"　",【入力用】適用開始通知書!I65))</f>
        <v/>
      </c>
      <c r="L60" s="5" t="str">
        <f>IF(【入力用】適用開始通知書!$L65="","",【入力用】適用開始通知書!L65*1000000+【入力用】適用開始通知書!N65)</f>
        <v/>
      </c>
      <c r="M60" s="5" t="str">
        <f t="shared" si="0"/>
        <v/>
      </c>
      <c r="N60" s="5" t="str">
        <f>IF(A60="","",IF(【入力用】適用開始通知書!B65="●",8,6))</f>
        <v/>
      </c>
      <c r="O60" s="5" t="str">
        <f>IF(【入力用】適用開始通知書!$D65="","",【入力用】適用開始通知書!S65*1000)</f>
        <v/>
      </c>
      <c r="P60" s="6"/>
      <c r="Q60" s="6"/>
      <c r="R60" s="6"/>
      <c r="S60" s="6"/>
      <c r="T60" s="6"/>
      <c r="U60" s="6"/>
      <c r="V60" s="6"/>
      <c r="W60" s="6"/>
      <c r="X60" s="6"/>
      <c r="Y60" s="6"/>
      <c r="Z60" s="6"/>
      <c r="AA60" s="6"/>
      <c r="AB60" s="6"/>
      <c r="AC60" s="6"/>
      <c r="AD60" s="5" t="str">
        <f>IF(【入力用】適用開始通知書!$O65="","",【入力用】適用開始通知書!O65)</f>
        <v/>
      </c>
      <c r="AE60" s="5" t="str">
        <f t="shared" si="1"/>
        <v/>
      </c>
      <c r="AF60" s="5" t="str">
        <f>IF(【入力用】適用開始通知書!$D65="","",【入力用】適用開始通知書!D65)</f>
        <v/>
      </c>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row>
    <row r="61" spans="1:71" x14ac:dyDescent="0.15">
      <c r="A61" s="2" t="str">
        <f>IF(【入力用】適用開始通知書!$D66="","","A110")</f>
        <v/>
      </c>
      <c r="B61" s="2" t="str">
        <f>IF(【入力用】適用開始通知書!$D66="","","8")</f>
        <v/>
      </c>
      <c r="C61" s="2" t="str">
        <f>IF(【入力用】適用開始通知書!$D66="","",811)</f>
        <v/>
      </c>
      <c r="D61" s="2" t="str">
        <f>IF(【入力用】適用開始通知書!$D66="","",35)</f>
        <v/>
      </c>
      <c r="E61" s="3" t="str">
        <f>IF(【入力用】適用開始通知書!$D66="","",【入力用】適用開始通知書!C$6)</f>
        <v/>
      </c>
      <c r="F61" s="3" t="str">
        <f>IF(【入力用】適用開始通知書!$D66="","",【入力用】適用開始通知書!$C66)</f>
        <v/>
      </c>
      <c r="G61" s="3" t="str">
        <f>IF(【入力用】適用開始通知書!$J66="","",【入力用】適用開始通知書!J66)</f>
        <v/>
      </c>
      <c r="H61" s="3" t="str">
        <f>IF(【入力用】適用開始通知書!$D66="","",【入力用】適用開始通知書!P66*1000000+【入力用】適用開始通知書!R66)</f>
        <v/>
      </c>
      <c r="I61" s="5">
        <f>IF(【入力用】適用開始通知書!$B66="●","",【入力用】適用開始通知書!E66)</f>
        <v>0</v>
      </c>
      <c r="J61" s="5">
        <f>IF(【入力用】適用開始通知書!$B66="●","",【入力用】適用開始通知書!F66)</f>
        <v>0</v>
      </c>
      <c r="K61" s="5" t="str">
        <f>IF(【入力用】適用開始通知書!$D66="","",CONCATENATE(【入力用】適用開始通知書!H66,"　",【入力用】適用開始通知書!I66))</f>
        <v/>
      </c>
      <c r="L61" s="5" t="str">
        <f>IF(【入力用】適用開始通知書!$L66="","",【入力用】適用開始通知書!L66*1000000+【入力用】適用開始通知書!N66)</f>
        <v/>
      </c>
      <c r="M61" s="5" t="str">
        <f t="shared" si="0"/>
        <v/>
      </c>
      <c r="N61" s="5" t="str">
        <f>IF(A61="","",IF(【入力用】適用開始通知書!B66="●",8,6))</f>
        <v/>
      </c>
      <c r="O61" s="5" t="str">
        <f>IF(【入力用】適用開始通知書!$D66="","",【入力用】適用開始通知書!S66*1000)</f>
        <v/>
      </c>
      <c r="P61" s="6"/>
      <c r="Q61" s="6"/>
      <c r="R61" s="6"/>
      <c r="S61" s="6"/>
      <c r="T61" s="6"/>
      <c r="U61" s="6"/>
      <c r="V61" s="6"/>
      <c r="W61" s="6"/>
      <c r="X61" s="6"/>
      <c r="Y61" s="6"/>
      <c r="Z61" s="6"/>
      <c r="AA61" s="6"/>
      <c r="AB61" s="6"/>
      <c r="AC61" s="6"/>
      <c r="AD61" s="5" t="str">
        <f>IF(【入力用】適用開始通知書!$O66="","",【入力用】適用開始通知書!O66)</f>
        <v/>
      </c>
      <c r="AE61" s="5" t="str">
        <f t="shared" si="1"/>
        <v/>
      </c>
      <c r="AF61" s="5" t="str">
        <f>IF(【入力用】適用開始通知書!$D66="","",【入力用】適用開始通知書!D66)</f>
        <v/>
      </c>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row>
    <row r="62" spans="1:71" x14ac:dyDescent="0.15">
      <c r="A62" s="2" t="str">
        <f>IF(【入力用】適用開始通知書!$D67="","","A110")</f>
        <v/>
      </c>
      <c r="B62" s="2" t="str">
        <f>IF(【入力用】適用開始通知書!$D67="","","8")</f>
        <v/>
      </c>
      <c r="C62" s="2" t="str">
        <f>IF(【入力用】適用開始通知書!$D67="","",811)</f>
        <v/>
      </c>
      <c r="D62" s="2" t="str">
        <f>IF(【入力用】適用開始通知書!$D67="","",35)</f>
        <v/>
      </c>
      <c r="E62" s="3" t="str">
        <f>IF(【入力用】適用開始通知書!$D67="","",【入力用】適用開始通知書!C$6)</f>
        <v/>
      </c>
      <c r="F62" s="3" t="str">
        <f>IF(【入力用】適用開始通知書!$D67="","",【入力用】適用開始通知書!$C67)</f>
        <v/>
      </c>
      <c r="G62" s="3" t="str">
        <f>IF(【入力用】適用開始通知書!$J67="","",【入力用】適用開始通知書!J67)</f>
        <v/>
      </c>
      <c r="H62" s="3" t="str">
        <f>IF(【入力用】適用開始通知書!$D67="","",【入力用】適用開始通知書!P67*1000000+【入力用】適用開始通知書!R67)</f>
        <v/>
      </c>
      <c r="I62" s="5">
        <f>IF(【入力用】適用開始通知書!$B67="●","",【入力用】適用開始通知書!E67)</f>
        <v>0</v>
      </c>
      <c r="J62" s="5">
        <f>IF(【入力用】適用開始通知書!$B67="●","",【入力用】適用開始通知書!F67)</f>
        <v>0</v>
      </c>
      <c r="K62" s="5" t="str">
        <f>IF(【入力用】適用開始通知書!$D67="","",CONCATENATE(【入力用】適用開始通知書!H67,"　",【入力用】適用開始通知書!I67))</f>
        <v/>
      </c>
      <c r="L62" s="5" t="str">
        <f>IF(【入力用】適用開始通知書!$L67="","",【入力用】適用開始通知書!L67*1000000+【入力用】適用開始通知書!N67)</f>
        <v/>
      </c>
      <c r="M62" s="5" t="str">
        <f t="shared" si="0"/>
        <v/>
      </c>
      <c r="N62" s="5" t="str">
        <f>IF(A62="","",IF(【入力用】適用開始通知書!B67="●",8,6))</f>
        <v/>
      </c>
      <c r="O62" s="5" t="str">
        <f>IF(【入力用】適用開始通知書!$D67="","",【入力用】適用開始通知書!S67*1000)</f>
        <v/>
      </c>
      <c r="P62" s="6"/>
      <c r="Q62" s="6"/>
      <c r="R62" s="6"/>
      <c r="S62" s="6"/>
      <c r="T62" s="6"/>
      <c r="U62" s="6"/>
      <c r="V62" s="6"/>
      <c r="W62" s="6"/>
      <c r="X62" s="6"/>
      <c r="Y62" s="6"/>
      <c r="Z62" s="6"/>
      <c r="AA62" s="6"/>
      <c r="AB62" s="6"/>
      <c r="AC62" s="6"/>
      <c r="AD62" s="5" t="str">
        <f>IF(【入力用】適用開始通知書!$O67="","",【入力用】適用開始通知書!O67)</f>
        <v/>
      </c>
      <c r="AE62" s="5" t="str">
        <f t="shared" si="1"/>
        <v/>
      </c>
      <c r="AF62" s="5" t="str">
        <f>IF(【入力用】適用開始通知書!$D67="","",【入力用】適用開始通知書!D67)</f>
        <v/>
      </c>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row>
    <row r="63" spans="1:71" x14ac:dyDescent="0.15">
      <c r="A63" s="2" t="str">
        <f>IF(【入力用】適用開始通知書!$D68="","","A110")</f>
        <v/>
      </c>
      <c r="B63" s="2" t="str">
        <f>IF(【入力用】適用開始通知書!$D68="","","8")</f>
        <v/>
      </c>
      <c r="C63" s="2" t="str">
        <f>IF(【入力用】適用開始通知書!$D68="","",811)</f>
        <v/>
      </c>
      <c r="D63" s="2" t="str">
        <f>IF(【入力用】適用開始通知書!$D68="","",35)</f>
        <v/>
      </c>
      <c r="E63" s="3" t="str">
        <f>IF(【入力用】適用開始通知書!$D68="","",【入力用】適用開始通知書!C$6)</f>
        <v/>
      </c>
      <c r="F63" s="3" t="str">
        <f>IF(【入力用】適用開始通知書!$D68="","",【入力用】適用開始通知書!$C68)</f>
        <v/>
      </c>
      <c r="G63" s="3" t="str">
        <f>IF(【入力用】適用開始通知書!$J68="","",【入力用】適用開始通知書!J68)</f>
        <v/>
      </c>
      <c r="H63" s="3" t="str">
        <f>IF(【入力用】適用開始通知書!$D68="","",【入力用】適用開始通知書!P68*1000000+【入力用】適用開始通知書!R68)</f>
        <v/>
      </c>
      <c r="I63" s="5">
        <f>IF(【入力用】適用開始通知書!$B68="●","",【入力用】適用開始通知書!E68)</f>
        <v>0</v>
      </c>
      <c r="J63" s="5">
        <f>IF(【入力用】適用開始通知書!$B68="●","",【入力用】適用開始通知書!F68)</f>
        <v>0</v>
      </c>
      <c r="K63" s="5" t="str">
        <f>IF(【入力用】適用開始通知書!$D68="","",CONCATENATE(【入力用】適用開始通知書!H68,"　",【入力用】適用開始通知書!I68))</f>
        <v/>
      </c>
      <c r="L63" s="5" t="str">
        <f>IF(【入力用】適用開始通知書!$L68="","",【入力用】適用開始通知書!L68*1000000+【入力用】適用開始通知書!N68)</f>
        <v/>
      </c>
      <c r="M63" s="5" t="str">
        <f t="shared" si="0"/>
        <v/>
      </c>
      <c r="N63" s="5" t="str">
        <f>IF(A63="","",IF(【入力用】適用開始通知書!B68="●",8,6))</f>
        <v/>
      </c>
      <c r="O63" s="5" t="str">
        <f>IF(【入力用】適用開始通知書!$D68="","",【入力用】適用開始通知書!S68*1000)</f>
        <v/>
      </c>
      <c r="P63" s="6"/>
      <c r="Q63" s="6"/>
      <c r="R63" s="6"/>
      <c r="S63" s="6"/>
      <c r="T63" s="6"/>
      <c r="U63" s="6"/>
      <c r="V63" s="6"/>
      <c r="W63" s="6"/>
      <c r="X63" s="6"/>
      <c r="Y63" s="6"/>
      <c r="Z63" s="6"/>
      <c r="AA63" s="6"/>
      <c r="AB63" s="6"/>
      <c r="AC63" s="6"/>
      <c r="AD63" s="5" t="str">
        <f>IF(【入力用】適用開始通知書!$O68="","",【入力用】適用開始通知書!O68)</f>
        <v/>
      </c>
      <c r="AE63" s="5" t="str">
        <f t="shared" si="1"/>
        <v/>
      </c>
      <c r="AF63" s="5" t="str">
        <f>IF(【入力用】適用開始通知書!$D68="","",【入力用】適用開始通知書!D68)</f>
        <v/>
      </c>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row>
    <row r="64" spans="1:71" x14ac:dyDescent="0.15">
      <c r="A64" s="2" t="str">
        <f>IF(【入力用】適用開始通知書!$D69="","","A110")</f>
        <v/>
      </c>
      <c r="B64" s="2" t="str">
        <f>IF(【入力用】適用開始通知書!$D69="","","8")</f>
        <v/>
      </c>
      <c r="C64" s="2" t="str">
        <f>IF(【入力用】適用開始通知書!$D69="","",811)</f>
        <v/>
      </c>
      <c r="D64" s="2" t="str">
        <f>IF(【入力用】適用開始通知書!$D69="","",35)</f>
        <v/>
      </c>
      <c r="E64" s="3" t="str">
        <f>IF(【入力用】適用開始通知書!$D69="","",【入力用】適用開始通知書!C$6)</f>
        <v/>
      </c>
      <c r="F64" s="3" t="str">
        <f>IF(【入力用】適用開始通知書!$D69="","",【入力用】適用開始通知書!$C69)</f>
        <v/>
      </c>
      <c r="G64" s="3" t="str">
        <f>IF(【入力用】適用開始通知書!$J69="","",【入力用】適用開始通知書!J69)</f>
        <v/>
      </c>
      <c r="H64" s="3" t="str">
        <f>IF(【入力用】適用開始通知書!$D69="","",【入力用】適用開始通知書!P69*1000000+【入力用】適用開始通知書!R69)</f>
        <v/>
      </c>
      <c r="I64" s="5">
        <f>IF(【入力用】適用開始通知書!$B69="●","",【入力用】適用開始通知書!E69)</f>
        <v>0</v>
      </c>
      <c r="J64" s="5">
        <f>IF(【入力用】適用開始通知書!$B69="●","",【入力用】適用開始通知書!F69)</f>
        <v>0</v>
      </c>
      <c r="K64" s="5" t="str">
        <f>IF(【入力用】適用開始通知書!$D69="","",CONCATENATE(【入力用】適用開始通知書!H69,"　",【入力用】適用開始通知書!I69))</f>
        <v/>
      </c>
      <c r="L64" s="5" t="str">
        <f>IF(【入力用】適用開始通知書!$L69="","",【入力用】適用開始通知書!L69*1000000+【入力用】適用開始通知書!N69)</f>
        <v/>
      </c>
      <c r="M64" s="5" t="str">
        <f t="shared" si="0"/>
        <v/>
      </c>
      <c r="N64" s="5" t="str">
        <f>IF(A64="","",IF(【入力用】適用開始通知書!B69="●",8,6))</f>
        <v/>
      </c>
      <c r="O64" s="5" t="str">
        <f>IF(【入力用】適用開始通知書!$D69="","",【入力用】適用開始通知書!S69*1000)</f>
        <v/>
      </c>
      <c r="P64" s="6"/>
      <c r="Q64" s="6"/>
      <c r="R64" s="6"/>
      <c r="S64" s="6"/>
      <c r="T64" s="6"/>
      <c r="U64" s="6"/>
      <c r="V64" s="6"/>
      <c r="W64" s="6"/>
      <c r="X64" s="6"/>
      <c r="Y64" s="6"/>
      <c r="Z64" s="6"/>
      <c r="AA64" s="6"/>
      <c r="AB64" s="6"/>
      <c r="AC64" s="6"/>
      <c r="AD64" s="5" t="str">
        <f>IF(【入力用】適用開始通知書!$O69="","",【入力用】適用開始通知書!O69)</f>
        <v/>
      </c>
      <c r="AE64" s="5" t="str">
        <f t="shared" si="1"/>
        <v/>
      </c>
      <c r="AF64" s="5" t="str">
        <f>IF(【入力用】適用開始通知書!$D69="","",【入力用】適用開始通知書!D69)</f>
        <v/>
      </c>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row>
    <row r="65" spans="1:71" x14ac:dyDescent="0.15">
      <c r="A65" s="2" t="str">
        <f>IF(【入力用】適用開始通知書!$D70="","","A110")</f>
        <v/>
      </c>
      <c r="B65" s="2" t="str">
        <f>IF(【入力用】適用開始通知書!$D70="","","8")</f>
        <v/>
      </c>
      <c r="C65" s="2" t="str">
        <f>IF(【入力用】適用開始通知書!$D70="","",811)</f>
        <v/>
      </c>
      <c r="D65" s="2" t="str">
        <f>IF(【入力用】適用開始通知書!$D70="","",35)</f>
        <v/>
      </c>
      <c r="E65" s="3" t="str">
        <f>IF(【入力用】適用開始通知書!$D70="","",【入力用】適用開始通知書!C$6)</f>
        <v/>
      </c>
      <c r="F65" s="3" t="str">
        <f>IF(【入力用】適用開始通知書!$D70="","",【入力用】適用開始通知書!$C70)</f>
        <v/>
      </c>
      <c r="G65" s="3" t="str">
        <f>IF(【入力用】適用開始通知書!$J70="","",【入力用】適用開始通知書!J70)</f>
        <v/>
      </c>
      <c r="H65" s="3" t="str">
        <f>IF(【入力用】適用開始通知書!$D70="","",【入力用】適用開始通知書!P70*1000000+【入力用】適用開始通知書!R70)</f>
        <v/>
      </c>
      <c r="I65" s="5">
        <f>IF(【入力用】適用開始通知書!$B70="●","",【入力用】適用開始通知書!E70)</f>
        <v>0</v>
      </c>
      <c r="J65" s="5">
        <f>IF(【入力用】適用開始通知書!$B70="●","",【入力用】適用開始通知書!F70)</f>
        <v>0</v>
      </c>
      <c r="K65" s="5" t="str">
        <f>IF(【入力用】適用開始通知書!$D70="","",CONCATENATE(【入力用】適用開始通知書!H70,"　",【入力用】適用開始通知書!I70))</f>
        <v/>
      </c>
      <c r="L65" s="5" t="str">
        <f>IF(【入力用】適用開始通知書!$L70="","",【入力用】適用開始通知書!L70*1000000+【入力用】適用開始通知書!N70)</f>
        <v/>
      </c>
      <c r="M65" s="5" t="str">
        <f t="shared" si="0"/>
        <v/>
      </c>
      <c r="N65" s="5" t="str">
        <f>IF(A65="","",IF(【入力用】適用開始通知書!B70="●",8,6))</f>
        <v/>
      </c>
      <c r="O65" s="5" t="str">
        <f>IF(【入力用】適用開始通知書!$D70="","",【入力用】適用開始通知書!S70*1000)</f>
        <v/>
      </c>
      <c r="P65" s="6"/>
      <c r="Q65" s="6"/>
      <c r="R65" s="6"/>
      <c r="S65" s="6"/>
      <c r="T65" s="6"/>
      <c r="U65" s="6"/>
      <c r="V65" s="6"/>
      <c r="W65" s="6"/>
      <c r="X65" s="6"/>
      <c r="Y65" s="6"/>
      <c r="Z65" s="6"/>
      <c r="AA65" s="6"/>
      <c r="AB65" s="6"/>
      <c r="AC65" s="6"/>
      <c r="AD65" s="5" t="str">
        <f>IF(【入力用】適用開始通知書!$O70="","",【入力用】適用開始通知書!O70)</f>
        <v/>
      </c>
      <c r="AE65" s="5" t="str">
        <f t="shared" si="1"/>
        <v/>
      </c>
      <c r="AF65" s="5" t="str">
        <f>IF(【入力用】適用開始通知書!$D70="","",【入力用】適用開始通知書!D70)</f>
        <v/>
      </c>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row>
    <row r="66" spans="1:71" x14ac:dyDescent="0.15">
      <c r="A66" s="2" t="str">
        <f>IF(【入力用】適用開始通知書!$D71="","","A110")</f>
        <v/>
      </c>
      <c r="B66" s="2" t="str">
        <f>IF(【入力用】適用開始通知書!$D71="","","8")</f>
        <v/>
      </c>
      <c r="C66" s="2" t="str">
        <f>IF(【入力用】適用開始通知書!$D71="","",811)</f>
        <v/>
      </c>
      <c r="D66" s="2" t="str">
        <f>IF(【入力用】適用開始通知書!$D71="","",35)</f>
        <v/>
      </c>
      <c r="E66" s="3" t="str">
        <f>IF(【入力用】適用開始通知書!$D71="","",【入力用】適用開始通知書!C$6)</f>
        <v/>
      </c>
      <c r="F66" s="3" t="str">
        <f>IF(【入力用】適用開始通知書!$D71="","",【入力用】適用開始通知書!$C71)</f>
        <v/>
      </c>
      <c r="G66" s="3" t="str">
        <f>IF(【入力用】適用開始通知書!$J71="","",【入力用】適用開始通知書!J71)</f>
        <v/>
      </c>
      <c r="H66" s="3" t="str">
        <f>IF(【入力用】適用開始通知書!$D71="","",【入力用】適用開始通知書!P71*1000000+【入力用】適用開始通知書!R71)</f>
        <v/>
      </c>
      <c r="I66" s="5">
        <f>IF(【入力用】適用開始通知書!$B71="●","",【入力用】適用開始通知書!E71)</f>
        <v>0</v>
      </c>
      <c r="J66" s="5">
        <f>IF(【入力用】適用開始通知書!$B71="●","",【入力用】適用開始通知書!F71)</f>
        <v>0</v>
      </c>
      <c r="K66" s="5" t="str">
        <f>IF(【入力用】適用開始通知書!$D71="","",CONCATENATE(【入力用】適用開始通知書!H71,"　",【入力用】適用開始通知書!I71))</f>
        <v/>
      </c>
      <c r="L66" s="5" t="str">
        <f>IF(【入力用】適用開始通知書!$L71="","",【入力用】適用開始通知書!L71*1000000+【入力用】適用開始通知書!N71)</f>
        <v/>
      </c>
      <c r="M66" s="5" t="str">
        <f t="shared" si="0"/>
        <v/>
      </c>
      <c r="N66" s="5" t="str">
        <f>IF(A66="","",IF(【入力用】適用開始通知書!B71="●",8,6))</f>
        <v/>
      </c>
      <c r="O66" s="5" t="str">
        <f>IF(【入力用】適用開始通知書!$D71="","",【入力用】適用開始通知書!S71*1000)</f>
        <v/>
      </c>
      <c r="P66" s="6"/>
      <c r="Q66" s="6"/>
      <c r="R66" s="6"/>
      <c r="S66" s="6"/>
      <c r="T66" s="6"/>
      <c r="U66" s="6"/>
      <c r="V66" s="6"/>
      <c r="W66" s="6"/>
      <c r="X66" s="6"/>
      <c r="Y66" s="6"/>
      <c r="Z66" s="6"/>
      <c r="AA66" s="6"/>
      <c r="AB66" s="6"/>
      <c r="AC66" s="6"/>
      <c r="AD66" s="5" t="str">
        <f>IF(【入力用】適用開始通知書!$O71="","",【入力用】適用開始通知書!O71)</f>
        <v/>
      </c>
      <c r="AE66" s="5" t="str">
        <f t="shared" si="1"/>
        <v/>
      </c>
      <c r="AF66" s="5" t="str">
        <f>IF(【入力用】適用開始通知書!$D71="","",【入力用】適用開始通知書!D71)</f>
        <v/>
      </c>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row>
    <row r="67" spans="1:71" x14ac:dyDescent="0.15">
      <c r="A67" s="2" t="str">
        <f>IF(【入力用】適用開始通知書!$D72="","","A110")</f>
        <v/>
      </c>
      <c r="B67" s="2" t="str">
        <f>IF(【入力用】適用開始通知書!$D72="","","8")</f>
        <v/>
      </c>
      <c r="C67" s="2" t="str">
        <f>IF(【入力用】適用開始通知書!$D72="","",811)</f>
        <v/>
      </c>
      <c r="D67" s="2" t="str">
        <f>IF(【入力用】適用開始通知書!$D72="","",35)</f>
        <v/>
      </c>
      <c r="E67" s="3" t="str">
        <f>IF(【入力用】適用開始通知書!$D72="","",【入力用】適用開始通知書!C$6)</f>
        <v/>
      </c>
      <c r="F67" s="3" t="str">
        <f>IF(【入力用】適用開始通知書!$D72="","",【入力用】適用開始通知書!$C72)</f>
        <v/>
      </c>
      <c r="G67" s="3" t="str">
        <f>IF(【入力用】適用開始通知書!$J72="","",【入力用】適用開始通知書!J72)</f>
        <v/>
      </c>
      <c r="H67" s="3" t="str">
        <f>IF(【入力用】適用開始通知書!$D72="","",【入力用】適用開始通知書!P72*1000000+【入力用】適用開始通知書!R72)</f>
        <v/>
      </c>
      <c r="I67" s="5">
        <f>IF(【入力用】適用開始通知書!$B72="●","",【入力用】適用開始通知書!E72)</f>
        <v>0</v>
      </c>
      <c r="J67" s="5">
        <f>IF(【入力用】適用開始通知書!$B72="●","",【入力用】適用開始通知書!F72)</f>
        <v>0</v>
      </c>
      <c r="K67" s="5" t="str">
        <f>IF(【入力用】適用開始通知書!$D72="","",CONCATENATE(【入力用】適用開始通知書!H72,"　",【入力用】適用開始通知書!I72))</f>
        <v/>
      </c>
      <c r="L67" s="5" t="str">
        <f>IF(【入力用】適用開始通知書!$L72="","",【入力用】適用開始通知書!L72*1000000+【入力用】適用開始通知書!N72)</f>
        <v/>
      </c>
      <c r="M67" s="5" t="str">
        <f t="shared" si="0"/>
        <v/>
      </c>
      <c r="N67" s="5" t="str">
        <f>IF(A67="","",IF(【入力用】適用開始通知書!B72="●",8,6))</f>
        <v/>
      </c>
      <c r="O67" s="5" t="str">
        <f>IF(【入力用】適用開始通知書!$D72="","",【入力用】適用開始通知書!S72*1000)</f>
        <v/>
      </c>
      <c r="P67" s="6"/>
      <c r="Q67" s="6"/>
      <c r="R67" s="6"/>
      <c r="S67" s="6"/>
      <c r="T67" s="6"/>
      <c r="U67" s="6"/>
      <c r="V67" s="6"/>
      <c r="W67" s="6"/>
      <c r="X67" s="6"/>
      <c r="Y67" s="6"/>
      <c r="Z67" s="6"/>
      <c r="AA67" s="6"/>
      <c r="AB67" s="6"/>
      <c r="AC67" s="6"/>
      <c r="AD67" s="5" t="str">
        <f>IF(【入力用】適用開始通知書!$O72="","",【入力用】適用開始通知書!O72)</f>
        <v/>
      </c>
      <c r="AE67" s="5" t="str">
        <f t="shared" si="1"/>
        <v/>
      </c>
      <c r="AF67" s="5" t="str">
        <f>IF(【入力用】適用開始通知書!$D72="","",【入力用】適用開始通知書!D72)</f>
        <v/>
      </c>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row>
    <row r="68" spans="1:71" x14ac:dyDescent="0.15">
      <c r="A68" s="2" t="str">
        <f>IF(【入力用】適用開始通知書!$D73="","","A110")</f>
        <v/>
      </c>
      <c r="B68" s="2" t="str">
        <f>IF(【入力用】適用開始通知書!$D73="","","8")</f>
        <v/>
      </c>
      <c r="C68" s="2" t="str">
        <f>IF(【入力用】適用開始通知書!$D73="","",811)</f>
        <v/>
      </c>
      <c r="D68" s="2" t="str">
        <f>IF(【入力用】適用開始通知書!$D73="","",35)</f>
        <v/>
      </c>
      <c r="E68" s="3" t="str">
        <f>IF(【入力用】適用開始通知書!$D73="","",【入力用】適用開始通知書!C$6)</f>
        <v/>
      </c>
      <c r="F68" s="3" t="str">
        <f>IF(【入力用】適用開始通知書!$D73="","",【入力用】適用開始通知書!$C73)</f>
        <v/>
      </c>
      <c r="G68" s="3" t="str">
        <f>IF(【入力用】適用開始通知書!$J73="","",【入力用】適用開始通知書!J73)</f>
        <v/>
      </c>
      <c r="H68" s="3" t="str">
        <f>IF(【入力用】適用開始通知書!$D73="","",【入力用】適用開始通知書!P73*1000000+【入力用】適用開始通知書!R73)</f>
        <v/>
      </c>
      <c r="I68" s="5">
        <f>IF(【入力用】適用開始通知書!$B73="●","",【入力用】適用開始通知書!E73)</f>
        <v>0</v>
      </c>
      <c r="J68" s="5">
        <f>IF(【入力用】適用開始通知書!$B73="●","",【入力用】適用開始通知書!F73)</f>
        <v>0</v>
      </c>
      <c r="K68" s="5" t="str">
        <f>IF(【入力用】適用開始通知書!$D73="","",CONCATENATE(【入力用】適用開始通知書!H73,"　",【入力用】適用開始通知書!I73))</f>
        <v/>
      </c>
      <c r="L68" s="5" t="str">
        <f>IF(【入力用】適用開始通知書!$L73="","",【入力用】適用開始通知書!L73*1000000+【入力用】適用開始通知書!N73)</f>
        <v/>
      </c>
      <c r="M68" s="5" t="str">
        <f t="shared" si="0"/>
        <v/>
      </c>
      <c r="N68" s="5" t="str">
        <f>IF(A68="","",IF(【入力用】適用開始通知書!B73="●",8,6))</f>
        <v/>
      </c>
      <c r="O68" s="5" t="str">
        <f>IF(【入力用】適用開始通知書!$D73="","",【入力用】適用開始通知書!S73*1000)</f>
        <v/>
      </c>
      <c r="P68" s="6"/>
      <c r="Q68" s="6"/>
      <c r="R68" s="6"/>
      <c r="S68" s="6"/>
      <c r="T68" s="6"/>
      <c r="U68" s="6"/>
      <c r="V68" s="6"/>
      <c r="W68" s="6"/>
      <c r="X68" s="6"/>
      <c r="Y68" s="6"/>
      <c r="Z68" s="6"/>
      <c r="AA68" s="6"/>
      <c r="AB68" s="6"/>
      <c r="AC68" s="6"/>
      <c r="AD68" s="5" t="str">
        <f>IF(【入力用】適用開始通知書!$O73="","",【入力用】適用開始通知書!O73)</f>
        <v/>
      </c>
      <c r="AE68" s="5" t="str">
        <f t="shared" si="1"/>
        <v/>
      </c>
      <c r="AF68" s="5" t="str">
        <f>IF(【入力用】適用開始通知書!$D73="","",【入力用】適用開始通知書!D73)</f>
        <v/>
      </c>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row>
    <row r="69" spans="1:71" x14ac:dyDescent="0.15">
      <c r="A69" s="2" t="str">
        <f>IF(【入力用】適用開始通知書!$D74="","","A110")</f>
        <v/>
      </c>
      <c r="B69" s="2" t="str">
        <f>IF(【入力用】適用開始通知書!$D74="","","8")</f>
        <v/>
      </c>
      <c r="C69" s="2" t="str">
        <f>IF(【入力用】適用開始通知書!$D74="","",811)</f>
        <v/>
      </c>
      <c r="D69" s="2" t="str">
        <f>IF(【入力用】適用開始通知書!$D74="","",35)</f>
        <v/>
      </c>
      <c r="E69" s="3" t="str">
        <f>IF(【入力用】適用開始通知書!$D74="","",【入力用】適用開始通知書!C$6)</f>
        <v/>
      </c>
      <c r="F69" s="3" t="str">
        <f>IF(【入力用】適用開始通知書!$D74="","",【入力用】適用開始通知書!$C74)</f>
        <v/>
      </c>
      <c r="G69" s="3" t="str">
        <f>IF(【入力用】適用開始通知書!$J74="","",【入力用】適用開始通知書!J74)</f>
        <v/>
      </c>
      <c r="H69" s="3" t="str">
        <f>IF(【入力用】適用開始通知書!$D74="","",【入力用】適用開始通知書!P74*1000000+【入力用】適用開始通知書!R74)</f>
        <v/>
      </c>
      <c r="I69" s="5">
        <f>IF(【入力用】適用開始通知書!$B74="●","",【入力用】適用開始通知書!E74)</f>
        <v>0</v>
      </c>
      <c r="J69" s="5">
        <f>IF(【入力用】適用開始通知書!$B74="●","",【入力用】適用開始通知書!F74)</f>
        <v>0</v>
      </c>
      <c r="K69" s="5" t="str">
        <f>IF(【入力用】適用開始通知書!$D74="","",CONCATENATE(【入力用】適用開始通知書!H74,"　",【入力用】適用開始通知書!I74))</f>
        <v/>
      </c>
      <c r="L69" s="5" t="str">
        <f>IF(【入力用】適用開始通知書!$L74="","",【入力用】適用開始通知書!L74*1000000+【入力用】適用開始通知書!N74)</f>
        <v/>
      </c>
      <c r="M69" s="5" t="str">
        <f t="shared" ref="M69:M132" si="2">IF(N69=8,"",H69)</f>
        <v/>
      </c>
      <c r="N69" s="5" t="str">
        <f>IF(A69="","",IF(【入力用】適用開始通知書!B74="●",8,6))</f>
        <v/>
      </c>
      <c r="O69" s="5" t="str">
        <f>IF(【入力用】適用開始通知書!$D74="","",【入力用】適用開始通知書!S74*1000)</f>
        <v/>
      </c>
      <c r="P69" s="6"/>
      <c r="Q69" s="6"/>
      <c r="R69" s="6"/>
      <c r="S69" s="6"/>
      <c r="T69" s="6"/>
      <c r="U69" s="6"/>
      <c r="V69" s="6"/>
      <c r="W69" s="6"/>
      <c r="X69" s="6"/>
      <c r="Y69" s="6"/>
      <c r="Z69" s="6"/>
      <c r="AA69" s="6"/>
      <c r="AB69" s="6"/>
      <c r="AC69" s="6"/>
      <c r="AD69" s="5" t="str">
        <f>IF(【入力用】適用開始通知書!$O74="","",【入力用】適用開始通知書!O74)</f>
        <v/>
      </c>
      <c r="AE69" s="5" t="str">
        <f t="shared" si="1"/>
        <v/>
      </c>
      <c r="AF69" s="5" t="str">
        <f>IF(【入力用】適用開始通知書!$D74="","",【入力用】適用開始通知書!D74)</f>
        <v/>
      </c>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row>
    <row r="70" spans="1:71" x14ac:dyDescent="0.15">
      <c r="A70" s="2" t="str">
        <f>IF(【入力用】適用開始通知書!$D75="","","A110")</f>
        <v/>
      </c>
      <c r="B70" s="2" t="str">
        <f>IF(【入力用】適用開始通知書!$D75="","","8")</f>
        <v/>
      </c>
      <c r="C70" s="2" t="str">
        <f>IF(【入力用】適用開始通知書!$D75="","",811)</f>
        <v/>
      </c>
      <c r="D70" s="2" t="str">
        <f>IF(【入力用】適用開始通知書!$D75="","",35)</f>
        <v/>
      </c>
      <c r="E70" s="3" t="str">
        <f>IF(【入力用】適用開始通知書!$D75="","",【入力用】適用開始通知書!C$6)</f>
        <v/>
      </c>
      <c r="F70" s="3" t="str">
        <f>IF(【入力用】適用開始通知書!$D75="","",【入力用】適用開始通知書!$C75)</f>
        <v/>
      </c>
      <c r="G70" s="3" t="str">
        <f>IF(【入力用】適用開始通知書!$J75="","",【入力用】適用開始通知書!J75)</f>
        <v/>
      </c>
      <c r="H70" s="3" t="str">
        <f>IF(【入力用】適用開始通知書!$D75="","",【入力用】適用開始通知書!P75*1000000+【入力用】適用開始通知書!R75)</f>
        <v/>
      </c>
      <c r="I70" s="5">
        <f>IF(【入力用】適用開始通知書!$B75="●","",【入力用】適用開始通知書!E75)</f>
        <v>0</v>
      </c>
      <c r="J70" s="5">
        <f>IF(【入力用】適用開始通知書!$B75="●","",【入力用】適用開始通知書!F75)</f>
        <v>0</v>
      </c>
      <c r="K70" s="5" t="str">
        <f>IF(【入力用】適用開始通知書!$D75="","",CONCATENATE(【入力用】適用開始通知書!H75,"　",【入力用】適用開始通知書!I75))</f>
        <v/>
      </c>
      <c r="L70" s="5" t="str">
        <f>IF(【入力用】適用開始通知書!$L75="","",【入力用】適用開始通知書!L75*1000000+【入力用】適用開始通知書!N75)</f>
        <v/>
      </c>
      <c r="M70" s="5" t="str">
        <f t="shared" si="2"/>
        <v/>
      </c>
      <c r="N70" s="5" t="str">
        <f>IF(A70="","",IF(【入力用】適用開始通知書!B75="●",8,6))</f>
        <v/>
      </c>
      <c r="O70" s="5" t="str">
        <f>IF(【入力用】適用開始通知書!$D75="","",【入力用】適用開始通知書!S75*1000)</f>
        <v/>
      </c>
      <c r="P70" s="6"/>
      <c r="Q70" s="6"/>
      <c r="R70" s="6"/>
      <c r="S70" s="6"/>
      <c r="T70" s="6"/>
      <c r="U70" s="6"/>
      <c r="V70" s="6"/>
      <c r="W70" s="6"/>
      <c r="X70" s="6"/>
      <c r="Y70" s="6"/>
      <c r="Z70" s="6"/>
      <c r="AA70" s="6"/>
      <c r="AB70" s="6"/>
      <c r="AC70" s="6"/>
      <c r="AD70" s="5" t="str">
        <f>IF(【入力用】適用開始通知書!$O75="","",【入力用】適用開始通知書!O75)</f>
        <v/>
      </c>
      <c r="AE70" s="5" t="str">
        <f t="shared" ref="AE70:AE103" si="3">IF(A70="","",N70)</f>
        <v/>
      </c>
      <c r="AF70" s="5" t="str">
        <f>IF(【入力用】適用開始通知書!$D75="","",【入力用】適用開始通知書!D75)</f>
        <v/>
      </c>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row>
    <row r="71" spans="1:71" x14ac:dyDescent="0.15">
      <c r="A71" s="2" t="str">
        <f>IF(【入力用】適用開始通知書!$D76="","","A110")</f>
        <v/>
      </c>
      <c r="B71" s="2" t="str">
        <f>IF(【入力用】適用開始通知書!$D76="","","8")</f>
        <v/>
      </c>
      <c r="C71" s="2" t="str">
        <f>IF(【入力用】適用開始通知書!$D76="","",811)</f>
        <v/>
      </c>
      <c r="D71" s="2" t="str">
        <f>IF(【入力用】適用開始通知書!$D76="","",35)</f>
        <v/>
      </c>
      <c r="E71" s="3" t="str">
        <f>IF(【入力用】適用開始通知書!$D76="","",【入力用】適用開始通知書!C$6)</f>
        <v/>
      </c>
      <c r="F71" s="3" t="str">
        <f>IF(【入力用】適用開始通知書!$D76="","",【入力用】適用開始通知書!$C76)</f>
        <v/>
      </c>
      <c r="G71" s="3" t="str">
        <f>IF(【入力用】適用開始通知書!$J76="","",【入力用】適用開始通知書!J76)</f>
        <v/>
      </c>
      <c r="H71" s="3" t="str">
        <f>IF(【入力用】適用開始通知書!$D76="","",【入力用】適用開始通知書!P76*1000000+【入力用】適用開始通知書!R76)</f>
        <v/>
      </c>
      <c r="I71" s="5">
        <f>IF(【入力用】適用開始通知書!$B76="●","",【入力用】適用開始通知書!E76)</f>
        <v>0</v>
      </c>
      <c r="J71" s="5">
        <f>IF(【入力用】適用開始通知書!$B76="●","",【入力用】適用開始通知書!F76)</f>
        <v>0</v>
      </c>
      <c r="K71" s="5" t="str">
        <f>IF(【入力用】適用開始通知書!$D76="","",CONCATENATE(【入力用】適用開始通知書!H76,"　",【入力用】適用開始通知書!I76))</f>
        <v/>
      </c>
      <c r="L71" s="5" t="str">
        <f>IF(【入力用】適用開始通知書!$L76="","",【入力用】適用開始通知書!L76*1000000+【入力用】適用開始通知書!N76)</f>
        <v/>
      </c>
      <c r="M71" s="5" t="str">
        <f t="shared" si="2"/>
        <v/>
      </c>
      <c r="N71" s="5" t="str">
        <f>IF(A71="","",IF(【入力用】適用開始通知書!B76="●",8,6))</f>
        <v/>
      </c>
      <c r="O71" s="5" t="str">
        <f>IF(【入力用】適用開始通知書!$D76="","",【入力用】適用開始通知書!S76*1000)</f>
        <v/>
      </c>
      <c r="P71" s="6"/>
      <c r="Q71" s="6"/>
      <c r="R71" s="6"/>
      <c r="S71" s="6"/>
      <c r="T71" s="6"/>
      <c r="U71" s="6"/>
      <c r="V71" s="6"/>
      <c r="W71" s="6"/>
      <c r="X71" s="6"/>
      <c r="Y71" s="6"/>
      <c r="Z71" s="6"/>
      <c r="AA71" s="6"/>
      <c r="AB71" s="6"/>
      <c r="AC71" s="6"/>
      <c r="AD71" s="5" t="str">
        <f>IF(【入力用】適用開始通知書!$O76="","",【入力用】適用開始通知書!O76)</f>
        <v/>
      </c>
      <c r="AE71" s="5" t="str">
        <f t="shared" si="3"/>
        <v/>
      </c>
      <c r="AF71" s="5" t="str">
        <f>IF(【入力用】適用開始通知書!$D76="","",【入力用】適用開始通知書!D76)</f>
        <v/>
      </c>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row>
    <row r="72" spans="1:71" x14ac:dyDescent="0.15">
      <c r="A72" s="2" t="str">
        <f>IF(【入力用】適用開始通知書!$D77="","","A110")</f>
        <v/>
      </c>
      <c r="B72" s="2" t="str">
        <f>IF(【入力用】適用開始通知書!$D77="","","8")</f>
        <v/>
      </c>
      <c r="C72" s="2" t="str">
        <f>IF(【入力用】適用開始通知書!$D77="","",811)</f>
        <v/>
      </c>
      <c r="D72" s="2" t="str">
        <f>IF(【入力用】適用開始通知書!$D77="","",35)</f>
        <v/>
      </c>
      <c r="E72" s="3" t="str">
        <f>IF(【入力用】適用開始通知書!$D77="","",【入力用】適用開始通知書!C$6)</f>
        <v/>
      </c>
      <c r="F72" s="3" t="str">
        <f>IF(【入力用】適用開始通知書!$D77="","",【入力用】適用開始通知書!$C77)</f>
        <v/>
      </c>
      <c r="G72" s="3" t="str">
        <f>IF(【入力用】適用開始通知書!$J77="","",【入力用】適用開始通知書!J77)</f>
        <v/>
      </c>
      <c r="H72" s="3" t="str">
        <f>IF(【入力用】適用開始通知書!$D77="","",【入力用】適用開始通知書!P77*1000000+【入力用】適用開始通知書!R77)</f>
        <v/>
      </c>
      <c r="I72" s="5">
        <f>IF(【入力用】適用開始通知書!$B77="●","",【入力用】適用開始通知書!E77)</f>
        <v>0</v>
      </c>
      <c r="J72" s="5">
        <f>IF(【入力用】適用開始通知書!$B77="●","",【入力用】適用開始通知書!F77)</f>
        <v>0</v>
      </c>
      <c r="K72" s="5" t="str">
        <f>IF(【入力用】適用開始通知書!$D77="","",CONCATENATE(【入力用】適用開始通知書!H77,"　",【入力用】適用開始通知書!I77))</f>
        <v/>
      </c>
      <c r="L72" s="5" t="str">
        <f>IF(【入力用】適用開始通知書!$L77="","",【入力用】適用開始通知書!L77*1000000+【入力用】適用開始通知書!N77)</f>
        <v/>
      </c>
      <c r="M72" s="5" t="str">
        <f t="shared" si="2"/>
        <v/>
      </c>
      <c r="N72" s="5" t="str">
        <f>IF(A72="","",IF(【入力用】適用開始通知書!B77="●",8,6))</f>
        <v/>
      </c>
      <c r="O72" s="5" t="str">
        <f>IF(【入力用】適用開始通知書!$D77="","",【入力用】適用開始通知書!S77*1000)</f>
        <v/>
      </c>
      <c r="P72" s="6"/>
      <c r="Q72" s="6"/>
      <c r="R72" s="6"/>
      <c r="S72" s="6"/>
      <c r="T72" s="6"/>
      <c r="U72" s="6"/>
      <c r="V72" s="6"/>
      <c r="W72" s="6"/>
      <c r="X72" s="6"/>
      <c r="Y72" s="6"/>
      <c r="Z72" s="6"/>
      <c r="AA72" s="6"/>
      <c r="AB72" s="6"/>
      <c r="AC72" s="6"/>
      <c r="AD72" s="5" t="str">
        <f>IF(【入力用】適用開始通知書!$O77="","",【入力用】適用開始通知書!O77)</f>
        <v/>
      </c>
      <c r="AE72" s="5" t="str">
        <f t="shared" si="3"/>
        <v/>
      </c>
      <c r="AF72" s="5" t="str">
        <f>IF(【入力用】適用開始通知書!$D77="","",【入力用】適用開始通知書!D77)</f>
        <v/>
      </c>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row>
    <row r="73" spans="1:71" x14ac:dyDescent="0.15">
      <c r="A73" s="2" t="str">
        <f>IF(【入力用】適用開始通知書!$D78="","","A110")</f>
        <v/>
      </c>
      <c r="B73" s="2" t="str">
        <f>IF(【入力用】適用開始通知書!$D78="","","8")</f>
        <v/>
      </c>
      <c r="C73" s="2" t="str">
        <f>IF(【入力用】適用開始通知書!$D78="","",811)</f>
        <v/>
      </c>
      <c r="D73" s="2" t="str">
        <f>IF(【入力用】適用開始通知書!$D78="","",35)</f>
        <v/>
      </c>
      <c r="E73" s="3" t="str">
        <f>IF(【入力用】適用開始通知書!$D78="","",【入力用】適用開始通知書!C$6)</f>
        <v/>
      </c>
      <c r="F73" s="3" t="str">
        <f>IF(【入力用】適用開始通知書!$D78="","",【入力用】適用開始通知書!$C78)</f>
        <v/>
      </c>
      <c r="G73" s="3" t="str">
        <f>IF(【入力用】適用開始通知書!$J78="","",【入力用】適用開始通知書!J78)</f>
        <v/>
      </c>
      <c r="H73" s="3" t="str">
        <f>IF(【入力用】適用開始通知書!$D78="","",【入力用】適用開始通知書!P78*1000000+【入力用】適用開始通知書!R78)</f>
        <v/>
      </c>
      <c r="I73" s="5">
        <f>IF(【入力用】適用開始通知書!$B78="●","",【入力用】適用開始通知書!E78)</f>
        <v>0</v>
      </c>
      <c r="J73" s="5">
        <f>IF(【入力用】適用開始通知書!$B78="●","",【入力用】適用開始通知書!F78)</f>
        <v>0</v>
      </c>
      <c r="K73" s="5" t="str">
        <f>IF(【入力用】適用開始通知書!$D78="","",CONCATENATE(【入力用】適用開始通知書!H78,"　",【入力用】適用開始通知書!I78))</f>
        <v/>
      </c>
      <c r="L73" s="5" t="str">
        <f>IF(【入力用】適用開始通知書!$L78="","",【入力用】適用開始通知書!L78*1000000+【入力用】適用開始通知書!N78)</f>
        <v/>
      </c>
      <c r="M73" s="5" t="str">
        <f t="shared" si="2"/>
        <v/>
      </c>
      <c r="N73" s="5" t="str">
        <f>IF(A73="","",IF(【入力用】適用開始通知書!B78="●",8,6))</f>
        <v/>
      </c>
      <c r="O73" s="5" t="str">
        <f>IF(【入力用】適用開始通知書!$D78="","",【入力用】適用開始通知書!S78*1000)</f>
        <v/>
      </c>
      <c r="P73" s="6"/>
      <c r="Q73" s="6"/>
      <c r="R73" s="6"/>
      <c r="S73" s="6"/>
      <c r="T73" s="6"/>
      <c r="U73" s="6"/>
      <c r="V73" s="6"/>
      <c r="W73" s="6"/>
      <c r="X73" s="6"/>
      <c r="Y73" s="6"/>
      <c r="Z73" s="6"/>
      <c r="AA73" s="6"/>
      <c r="AB73" s="6"/>
      <c r="AC73" s="6"/>
      <c r="AD73" s="5" t="str">
        <f>IF(【入力用】適用開始通知書!$O78="","",【入力用】適用開始通知書!O78)</f>
        <v/>
      </c>
      <c r="AE73" s="5" t="str">
        <f t="shared" si="3"/>
        <v/>
      </c>
      <c r="AF73" s="5" t="str">
        <f>IF(【入力用】適用開始通知書!$D78="","",【入力用】適用開始通知書!D78)</f>
        <v/>
      </c>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row>
    <row r="74" spans="1:71" x14ac:dyDescent="0.15">
      <c r="A74" s="2" t="str">
        <f>IF(【入力用】適用開始通知書!$D79="","","A110")</f>
        <v/>
      </c>
      <c r="B74" s="2" t="str">
        <f>IF(【入力用】適用開始通知書!$D79="","","8")</f>
        <v/>
      </c>
      <c r="C74" s="2" t="str">
        <f>IF(【入力用】適用開始通知書!$D79="","",811)</f>
        <v/>
      </c>
      <c r="D74" s="2" t="str">
        <f>IF(【入力用】適用開始通知書!$D79="","",35)</f>
        <v/>
      </c>
      <c r="E74" s="3" t="str">
        <f>IF(【入力用】適用開始通知書!$D79="","",【入力用】適用開始通知書!C$6)</f>
        <v/>
      </c>
      <c r="F74" s="3" t="str">
        <f>IF(【入力用】適用開始通知書!$D79="","",【入力用】適用開始通知書!$C79)</f>
        <v/>
      </c>
      <c r="G74" s="3" t="str">
        <f>IF(【入力用】適用開始通知書!$J79="","",【入力用】適用開始通知書!J79)</f>
        <v/>
      </c>
      <c r="H74" s="3" t="str">
        <f>IF(【入力用】適用開始通知書!$D79="","",【入力用】適用開始通知書!P79*1000000+【入力用】適用開始通知書!R79)</f>
        <v/>
      </c>
      <c r="I74" s="5">
        <f>IF(【入力用】適用開始通知書!$B79="●","",【入力用】適用開始通知書!E79)</f>
        <v>0</v>
      </c>
      <c r="J74" s="5">
        <f>IF(【入力用】適用開始通知書!$B79="●","",【入力用】適用開始通知書!F79)</f>
        <v>0</v>
      </c>
      <c r="K74" s="5" t="str">
        <f>IF(【入力用】適用開始通知書!$D79="","",CONCATENATE(【入力用】適用開始通知書!H79,"　",【入力用】適用開始通知書!I79))</f>
        <v/>
      </c>
      <c r="L74" s="5" t="str">
        <f>IF(【入力用】適用開始通知書!$L79="","",【入力用】適用開始通知書!L79*1000000+【入力用】適用開始通知書!N79)</f>
        <v/>
      </c>
      <c r="M74" s="5" t="str">
        <f t="shared" si="2"/>
        <v/>
      </c>
      <c r="N74" s="5" t="str">
        <f>IF(A74="","",IF(【入力用】適用開始通知書!B79="●",8,6))</f>
        <v/>
      </c>
      <c r="O74" s="5" t="str">
        <f>IF(【入力用】適用開始通知書!$D79="","",【入力用】適用開始通知書!S79*1000)</f>
        <v/>
      </c>
      <c r="P74" s="6"/>
      <c r="Q74" s="6"/>
      <c r="R74" s="6"/>
      <c r="S74" s="6"/>
      <c r="T74" s="6"/>
      <c r="U74" s="6"/>
      <c r="V74" s="6"/>
      <c r="W74" s="6"/>
      <c r="X74" s="6"/>
      <c r="Y74" s="6"/>
      <c r="Z74" s="6"/>
      <c r="AA74" s="6"/>
      <c r="AB74" s="6"/>
      <c r="AC74" s="6"/>
      <c r="AD74" s="5" t="str">
        <f>IF(【入力用】適用開始通知書!$O79="","",【入力用】適用開始通知書!O79)</f>
        <v/>
      </c>
      <c r="AE74" s="5" t="str">
        <f t="shared" si="3"/>
        <v/>
      </c>
      <c r="AF74" s="5" t="str">
        <f>IF(【入力用】適用開始通知書!$D79="","",【入力用】適用開始通知書!D79)</f>
        <v/>
      </c>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row>
    <row r="75" spans="1:71" x14ac:dyDescent="0.15">
      <c r="A75" s="2" t="str">
        <f>IF(【入力用】適用開始通知書!$D80="","","A110")</f>
        <v/>
      </c>
      <c r="B75" s="2" t="str">
        <f>IF(【入力用】適用開始通知書!$D80="","","8")</f>
        <v/>
      </c>
      <c r="C75" s="2" t="str">
        <f>IF(【入力用】適用開始通知書!$D80="","",811)</f>
        <v/>
      </c>
      <c r="D75" s="2" t="str">
        <f>IF(【入力用】適用開始通知書!$D80="","",35)</f>
        <v/>
      </c>
      <c r="E75" s="3" t="str">
        <f>IF(【入力用】適用開始通知書!$D80="","",【入力用】適用開始通知書!C$6)</f>
        <v/>
      </c>
      <c r="F75" s="3" t="str">
        <f>IF(【入力用】適用開始通知書!$D80="","",【入力用】適用開始通知書!$C80)</f>
        <v/>
      </c>
      <c r="G75" s="3" t="str">
        <f>IF(【入力用】適用開始通知書!$J80="","",【入力用】適用開始通知書!J80)</f>
        <v/>
      </c>
      <c r="H75" s="3" t="str">
        <f>IF(【入力用】適用開始通知書!$D80="","",【入力用】適用開始通知書!P80*1000000+【入力用】適用開始通知書!R80)</f>
        <v/>
      </c>
      <c r="I75" s="5">
        <f>IF(【入力用】適用開始通知書!$B80="●","",【入力用】適用開始通知書!E80)</f>
        <v>0</v>
      </c>
      <c r="J75" s="5">
        <f>IF(【入力用】適用開始通知書!$B80="●","",【入力用】適用開始通知書!F80)</f>
        <v>0</v>
      </c>
      <c r="K75" s="5" t="str">
        <f>IF(【入力用】適用開始通知書!$D80="","",CONCATENATE(【入力用】適用開始通知書!H80,"　",【入力用】適用開始通知書!I80))</f>
        <v/>
      </c>
      <c r="L75" s="5" t="str">
        <f>IF(【入力用】適用開始通知書!$L80="","",【入力用】適用開始通知書!L80*1000000+【入力用】適用開始通知書!N80)</f>
        <v/>
      </c>
      <c r="M75" s="5" t="str">
        <f t="shared" si="2"/>
        <v/>
      </c>
      <c r="N75" s="5" t="str">
        <f>IF(A75="","",IF(【入力用】適用開始通知書!B80="●",8,6))</f>
        <v/>
      </c>
      <c r="O75" s="5" t="str">
        <f>IF(【入力用】適用開始通知書!$D80="","",【入力用】適用開始通知書!S80*1000)</f>
        <v/>
      </c>
      <c r="P75" s="6"/>
      <c r="Q75" s="6"/>
      <c r="R75" s="6"/>
      <c r="S75" s="6"/>
      <c r="T75" s="6"/>
      <c r="U75" s="6"/>
      <c r="V75" s="6"/>
      <c r="W75" s="6"/>
      <c r="X75" s="6"/>
      <c r="Y75" s="6"/>
      <c r="Z75" s="6"/>
      <c r="AA75" s="6"/>
      <c r="AB75" s="6"/>
      <c r="AC75" s="6"/>
      <c r="AD75" s="5" t="str">
        <f>IF(【入力用】適用開始通知書!$O80="","",【入力用】適用開始通知書!O80)</f>
        <v/>
      </c>
      <c r="AE75" s="5" t="str">
        <f t="shared" si="3"/>
        <v/>
      </c>
      <c r="AF75" s="5" t="str">
        <f>IF(【入力用】適用開始通知書!$D80="","",【入力用】適用開始通知書!D80)</f>
        <v/>
      </c>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row>
    <row r="76" spans="1:71" x14ac:dyDescent="0.15">
      <c r="A76" s="2" t="str">
        <f>IF(【入力用】適用開始通知書!$D81="","","A110")</f>
        <v/>
      </c>
      <c r="B76" s="2" t="str">
        <f>IF(【入力用】適用開始通知書!$D81="","","8")</f>
        <v/>
      </c>
      <c r="C76" s="2" t="str">
        <f>IF(【入力用】適用開始通知書!$D81="","",811)</f>
        <v/>
      </c>
      <c r="D76" s="2" t="str">
        <f>IF(【入力用】適用開始通知書!$D81="","",35)</f>
        <v/>
      </c>
      <c r="E76" s="3" t="str">
        <f>IF(【入力用】適用開始通知書!$D81="","",【入力用】適用開始通知書!C$6)</f>
        <v/>
      </c>
      <c r="F76" s="3" t="str">
        <f>IF(【入力用】適用開始通知書!$D81="","",【入力用】適用開始通知書!$C81)</f>
        <v/>
      </c>
      <c r="G76" s="3" t="str">
        <f>IF(【入力用】適用開始通知書!$J81="","",【入力用】適用開始通知書!J81)</f>
        <v/>
      </c>
      <c r="H76" s="3" t="str">
        <f>IF(【入力用】適用開始通知書!$D81="","",【入力用】適用開始通知書!P81*1000000+【入力用】適用開始通知書!R81)</f>
        <v/>
      </c>
      <c r="I76" s="5">
        <f>IF(【入力用】適用開始通知書!$B81="●","",【入力用】適用開始通知書!E81)</f>
        <v>0</v>
      </c>
      <c r="J76" s="5">
        <f>IF(【入力用】適用開始通知書!$B81="●","",【入力用】適用開始通知書!F81)</f>
        <v>0</v>
      </c>
      <c r="K76" s="5" t="str">
        <f>IF(【入力用】適用開始通知書!$D81="","",CONCATENATE(【入力用】適用開始通知書!H81,"　",【入力用】適用開始通知書!I81))</f>
        <v/>
      </c>
      <c r="L76" s="5" t="str">
        <f>IF(【入力用】適用開始通知書!$L81="","",【入力用】適用開始通知書!L81*1000000+【入力用】適用開始通知書!N81)</f>
        <v/>
      </c>
      <c r="M76" s="5" t="str">
        <f t="shared" si="2"/>
        <v/>
      </c>
      <c r="N76" s="5" t="str">
        <f>IF(A76="","",IF(【入力用】適用開始通知書!B81="●",8,6))</f>
        <v/>
      </c>
      <c r="O76" s="5" t="str">
        <f>IF(【入力用】適用開始通知書!$D81="","",【入力用】適用開始通知書!S81*1000)</f>
        <v/>
      </c>
      <c r="P76" s="6"/>
      <c r="Q76" s="6"/>
      <c r="R76" s="6"/>
      <c r="S76" s="6"/>
      <c r="T76" s="6"/>
      <c r="U76" s="6"/>
      <c r="V76" s="6"/>
      <c r="W76" s="6"/>
      <c r="X76" s="6"/>
      <c r="Y76" s="6"/>
      <c r="Z76" s="6"/>
      <c r="AA76" s="6"/>
      <c r="AB76" s="6"/>
      <c r="AC76" s="6"/>
      <c r="AD76" s="5" t="str">
        <f>IF(【入力用】適用開始通知書!$O81="","",【入力用】適用開始通知書!O81)</f>
        <v/>
      </c>
      <c r="AE76" s="5" t="str">
        <f t="shared" si="3"/>
        <v/>
      </c>
      <c r="AF76" s="5" t="str">
        <f>IF(【入力用】適用開始通知書!$D81="","",【入力用】適用開始通知書!D81)</f>
        <v/>
      </c>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row>
    <row r="77" spans="1:71" x14ac:dyDescent="0.15">
      <c r="A77" s="2" t="str">
        <f>IF(【入力用】適用開始通知書!$D82="","","A110")</f>
        <v/>
      </c>
      <c r="B77" s="2" t="str">
        <f>IF(【入力用】適用開始通知書!$D82="","","8")</f>
        <v/>
      </c>
      <c r="C77" s="2" t="str">
        <f>IF(【入力用】適用開始通知書!$D82="","",811)</f>
        <v/>
      </c>
      <c r="D77" s="2" t="str">
        <f>IF(【入力用】適用開始通知書!$D82="","",35)</f>
        <v/>
      </c>
      <c r="E77" s="3" t="str">
        <f>IF(【入力用】適用開始通知書!$D82="","",【入力用】適用開始通知書!C$6)</f>
        <v/>
      </c>
      <c r="F77" s="3" t="str">
        <f>IF(【入力用】適用開始通知書!$D82="","",【入力用】適用開始通知書!$C82)</f>
        <v/>
      </c>
      <c r="G77" s="3" t="str">
        <f>IF(【入力用】適用開始通知書!$J82="","",【入力用】適用開始通知書!J82)</f>
        <v/>
      </c>
      <c r="H77" s="3" t="str">
        <f>IF(【入力用】適用開始通知書!$D82="","",【入力用】適用開始通知書!P82*1000000+【入力用】適用開始通知書!R82)</f>
        <v/>
      </c>
      <c r="I77" s="5">
        <f>IF(【入力用】適用開始通知書!$B82="●","",【入力用】適用開始通知書!E82)</f>
        <v>0</v>
      </c>
      <c r="J77" s="5">
        <f>IF(【入力用】適用開始通知書!$B82="●","",【入力用】適用開始通知書!F82)</f>
        <v>0</v>
      </c>
      <c r="K77" s="5" t="str">
        <f>IF(【入力用】適用開始通知書!$D82="","",CONCATENATE(【入力用】適用開始通知書!H82,"　",【入力用】適用開始通知書!I82))</f>
        <v/>
      </c>
      <c r="L77" s="5" t="str">
        <f>IF(【入力用】適用開始通知書!$L82="","",【入力用】適用開始通知書!L82*1000000+【入力用】適用開始通知書!N82)</f>
        <v/>
      </c>
      <c r="M77" s="5" t="str">
        <f t="shared" si="2"/>
        <v/>
      </c>
      <c r="N77" s="5" t="str">
        <f>IF(A77="","",IF(【入力用】適用開始通知書!B82="●",8,6))</f>
        <v/>
      </c>
      <c r="O77" s="5" t="str">
        <f>IF(【入力用】適用開始通知書!$D82="","",【入力用】適用開始通知書!S82*1000)</f>
        <v/>
      </c>
      <c r="P77" s="6"/>
      <c r="Q77" s="6"/>
      <c r="R77" s="6"/>
      <c r="S77" s="6"/>
      <c r="T77" s="6"/>
      <c r="U77" s="6"/>
      <c r="V77" s="6"/>
      <c r="W77" s="6"/>
      <c r="X77" s="6"/>
      <c r="Y77" s="6"/>
      <c r="Z77" s="6"/>
      <c r="AA77" s="6"/>
      <c r="AB77" s="6"/>
      <c r="AC77" s="6"/>
      <c r="AD77" s="5" t="str">
        <f>IF(【入力用】適用開始通知書!$O82="","",【入力用】適用開始通知書!O82)</f>
        <v/>
      </c>
      <c r="AE77" s="5" t="str">
        <f t="shared" si="3"/>
        <v/>
      </c>
      <c r="AF77" s="5" t="str">
        <f>IF(【入力用】適用開始通知書!$D82="","",【入力用】適用開始通知書!D82)</f>
        <v/>
      </c>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row>
    <row r="78" spans="1:71" x14ac:dyDescent="0.15">
      <c r="A78" s="2" t="str">
        <f>IF(【入力用】適用開始通知書!$D83="","","A110")</f>
        <v/>
      </c>
      <c r="B78" s="2" t="str">
        <f>IF(【入力用】適用開始通知書!$D83="","","8")</f>
        <v/>
      </c>
      <c r="C78" s="2" t="str">
        <f>IF(【入力用】適用開始通知書!$D83="","",811)</f>
        <v/>
      </c>
      <c r="D78" s="2" t="str">
        <f>IF(【入力用】適用開始通知書!$D83="","",35)</f>
        <v/>
      </c>
      <c r="E78" s="3" t="str">
        <f>IF(【入力用】適用開始通知書!$D83="","",【入力用】適用開始通知書!C$6)</f>
        <v/>
      </c>
      <c r="F78" s="3" t="str">
        <f>IF(【入力用】適用開始通知書!$D83="","",【入力用】適用開始通知書!$C83)</f>
        <v/>
      </c>
      <c r="G78" s="3" t="str">
        <f>IF(【入力用】適用開始通知書!$J83="","",【入力用】適用開始通知書!J83)</f>
        <v/>
      </c>
      <c r="H78" s="3" t="str">
        <f>IF(【入力用】適用開始通知書!$D83="","",【入力用】適用開始通知書!P83*1000000+【入力用】適用開始通知書!R83)</f>
        <v/>
      </c>
      <c r="I78" s="5">
        <f>IF(【入力用】適用開始通知書!$B83="●","",【入力用】適用開始通知書!E83)</f>
        <v>0</v>
      </c>
      <c r="J78" s="5">
        <f>IF(【入力用】適用開始通知書!$B83="●","",【入力用】適用開始通知書!F83)</f>
        <v>0</v>
      </c>
      <c r="K78" s="5" t="str">
        <f>IF(【入力用】適用開始通知書!$D83="","",CONCATENATE(【入力用】適用開始通知書!H83,"　",【入力用】適用開始通知書!I83))</f>
        <v/>
      </c>
      <c r="L78" s="5" t="str">
        <f>IF(【入力用】適用開始通知書!$L83="","",【入力用】適用開始通知書!L83*1000000+【入力用】適用開始通知書!N83)</f>
        <v/>
      </c>
      <c r="M78" s="5" t="str">
        <f t="shared" si="2"/>
        <v/>
      </c>
      <c r="N78" s="5" t="str">
        <f>IF(A78="","",IF(【入力用】適用開始通知書!B83="●",8,6))</f>
        <v/>
      </c>
      <c r="O78" s="5" t="str">
        <f>IF(【入力用】適用開始通知書!$D83="","",【入力用】適用開始通知書!S83*1000)</f>
        <v/>
      </c>
      <c r="P78" s="6"/>
      <c r="Q78" s="6"/>
      <c r="R78" s="6"/>
      <c r="S78" s="6"/>
      <c r="T78" s="6"/>
      <c r="U78" s="6"/>
      <c r="V78" s="6"/>
      <c r="W78" s="6"/>
      <c r="X78" s="6"/>
      <c r="Y78" s="6"/>
      <c r="Z78" s="6"/>
      <c r="AA78" s="6"/>
      <c r="AB78" s="6"/>
      <c r="AC78" s="6"/>
      <c r="AD78" s="5" t="str">
        <f>IF(【入力用】適用開始通知書!$O83="","",【入力用】適用開始通知書!O83)</f>
        <v/>
      </c>
      <c r="AE78" s="5" t="str">
        <f t="shared" si="3"/>
        <v/>
      </c>
      <c r="AF78" s="5" t="str">
        <f>IF(【入力用】適用開始通知書!$D83="","",【入力用】適用開始通知書!D83)</f>
        <v/>
      </c>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row>
    <row r="79" spans="1:71" x14ac:dyDescent="0.15">
      <c r="A79" s="2" t="str">
        <f>IF(【入力用】適用開始通知書!$D84="","","A110")</f>
        <v/>
      </c>
      <c r="B79" s="2" t="str">
        <f>IF(【入力用】適用開始通知書!$D84="","","8")</f>
        <v/>
      </c>
      <c r="C79" s="2" t="str">
        <f>IF(【入力用】適用開始通知書!$D84="","",811)</f>
        <v/>
      </c>
      <c r="D79" s="2" t="str">
        <f>IF(【入力用】適用開始通知書!$D84="","",35)</f>
        <v/>
      </c>
      <c r="E79" s="3" t="str">
        <f>IF(【入力用】適用開始通知書!$D84="","",【入力用】適用開始通知書!C$6)</f>
        <v/>
      </c>
      <c r="F79" s="3" t="str">
        <f>IF(【入力用】適用開始通知書!$D84="","",【入力用】適用開始通知書!$C84)</f>
        <v/>
      </c>
      <c r="G79" s="3" t="str">
        <f>IF(【入力用】適用開始通知書!$J84="","",【入力用】適用開始通知書!J84)</f>
        <v/>
      </c>
      <c r="H79" s="3" t="str">
        <f>IF(【入力用】適用開始通知書!$D84="","",【入力用】適用開始通知書!P84*1000000+【入力用】適用開始通知書!R84)</f>
        <v/>
      </c>
      <c r="I79" s="5">
        <f>IF(【入力用】適用開始通知書!$B84="●","",【入力用】適用開始通知書!E84)</f>
        <v>0</v>
      </c>
      <c r="J79" s="5">
        <f>IF(【入力用】適用開始通知書!$B84="●","",【入力用】適用開始通知書!F84)</f>
        <v>0</v>
      </c>
      <c r="K79" s="5" t="str">
        <f>IF(【入力用】適用開始通知書!$D84="","",CONCATENATE(【入力用】適用開始通知書!H84,"　",【入力用】適用開始通知書!I84))</f>
        <v/>
      </c>
      <c r="L79" s="5" t="str">
        <f>IF(【入力用】適用開始通知書!$L84="","",【入力用】適用開始通知書!L84*1000000+【入力用】適用開始通知書!N84)</f>
        <v/>
      </c>
      <c r="M79" s="5" t="str">
        <f t="shared" si="2"/>
        <v/>
      </c>
      <c r="N79" s="5" t="str">
        <f>IF(A79="","",IF(【入力用】適用開始通知書!B84="●",8,6))</f>
        <v/>
      </c>
      <c r="O79" s="5" t="str">
        <f>IF(【入力用】適用開始通知書!$D84="","",【入力用】適用開始通知書!S84*1000)</f>
        <v/>
      </c>
      <c r="P79" s="6"/>
      <c r="Q79" s="6"/>
      <c r="R79" s="6"/>
      <c r="S79" s="6"/>
      <c r="T79" s="6"/>
      <c r="U79" s="6"/>
      <c r="V79" s="6"/>
      <c r="W79" s="6"/>
      <c r="X79" s="6"/>
      <c r="Y79" s="6"/>
      <c r="Z79" s="6"/>
      <c r="AA79" s="6"/>
      <c r="AB79" s="6"/>
      <c r="AC79" s="6"/>
      <c r="AD79" s="5" t="str">
        <f>IF(【入力用】適用開始通知書!$O84="","",【入力用】適用開始通知書!O84)</f>
        <v/>
      </c>
      <c r="AE79" s="5" t="str">
        <f t="shared" si="3"/>
        <v/>
      </c>
      <c r="AF79" s="5" t="str">
        <f>IF(【入力用】適用開始通知書!$D84="","",【入力用】適用開始通知書!D84)</f>
        <v/>
      </c>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row>
    <row r="80" spans="1:71" x14ac:dyDescent="0.15">
      <c r="A80" s="2" t="str">
        <f>IF(【入力用】適用開始通知書!$D85="","","A110")</f>
        <v/>
      </c>
      <c r="B80" s="2" t="str">
        <f>IF(【入力用】適用開始通知書!$D85="","","8")</f>
        <v/>
      </c>
      <c r="C80" s="2" t="str">
        <f>IF(【入力用】適用開始通知書!$D85="","",811)</f>
        <v/>
      </c>
      <c r="D80" s="2" t="str">
        <f>IF(【入力用】適用開始通知書!$D85="","",35)</f>
        <v/>
      </c>
      <c r="E80" s="3" t="str">
        <f>IF(【入力用】適用開始通知書!$D85="","",【入力用】適用開始通知書!C$6)</f>
        <v/>
      </c>
      <c r="F80" s="3" t="str">
        <f>IF(【入力用】適用開始通知書!$D85="","",【入力用】適用開始通知書!$C85)</f>
        <v/>
      </c>
      <c r="G80" s="3" t="str">
        <f>IF(【入力用】適用開始通知書!$J85="","",【入力用】適用開始通知書!J85)</f>
        <v/>
      </c>
      <c r="H80" s="3" t="str">
        <f>IF(【入力用】適用開始通知書!$D85="","",【入力用】適用開始通知書!P85*1000000+【入力用】適用開始通知書!R85)</f>
        <v/>
      </c>
      <c r="I80" s="5">
        <f>IF(【入力用】適用開始通知書!$B85="●","",【入力用】適用開始通知書!E85)</f>
        <v>0</v>
      </c>
      <c r="J80" s="5">
        <f>IF(【入力用】適用開始通知書!$B85="●","",【入力用】適用開始通知書!F85)</f>
        <v>0</v>
      </c>
      <c r="K80" s="5" t="str">
        <f>IF(【入力用】適用開始通知書!$D85="","",CONCATENATE(【入力用】適用開始通知書!H85,"　",【入力用】適用開始通知書!I85))</f>
        <v/>
      </c>
      <c r="L80" s="5" t="str">
        <f>IF(【入力用】適用開始通知書!$L85="","",【入力用】適用開始通知書!L85*1000000+【入力用】適用開始通知書!N85)</f>
        <v/>
      </c>
      <c r="M80" s="5" t="str">
        <f t="shared" si="2"/>
        <v/>
      </c>
      <c r="N80" s="5" t="str">
        <f>IF(A80="","",IF(【入力用】適用開始通知書!B85="●",8,6))</f>
        <v/>
      </c>
      <c r="O80" s="5" t="str">
        <f>IF(【入力用】適用開始通知書!$D85="","",【入力用】適用開始通知書!S85*1000)</f>
        <v/>
      </c>
      <c r="P80" s="6"/>
      <c r="Q80" s="6"/>
      <c r="R80" s="6"/>
      <c r="S80" s="6"/>
      <c r="T80" s="6"/>
      <c r="U80" s="6"/>
      <c r="V80" s="6"/>
      <c r="W80" s="6"/>
      <c r="X80" s="6"/>
      <c r="Y80" s="6"/>
      <c r="Z80" s="6"/>
      <c r="AA80" s="6"/>
      <c r="AB80" s="6"/>
      <c r="AC80" s="6"/>
      <c r="AD80" s="5" t="str">
        <f>IF(【入力用】適用開始通知書!$O85="","",【入力用】適用開始通知書!O85)</f>
        <v/>
      </c>
      <c r="AE80" s="5" t="str">
        <f t="shared" si="3"/>
        <v/>
      </c>
      <c r="AF80" s="5" t="str">
        <f>IF(【入力用】適用開始通知書!$D85="","",【入力用】適用開始通知書!D85)</f>
        <v/>
      </c>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row>
    <row r="81" spans="1:71" x14ac:dyDescent="0.15">
      <c r="A81" s="2" t="str">
        <f>IF(【入力用】適用開始通知書!$D86="","","A110")</f>
        <v/>
      </c>
      <c r="B81" s="2" t="str">
        <f>IF(【入力用】適用開始通知書!$D86="","","8")</f>
        <v/>
      </c>
      <c r="C81" s="2" t="str">
        <f>IF(【入力用】適用開始通知書!$D86="","",811)</f>
        <v/>
      </c>
      <c r="D81" s="2" t="str">
        <f>IF(【入力用】適用開始通知書!$D86="","",35)</f>
        <v/>
      </c>
      <c r="E81" s="3" t="str">
        <f>IF(【入力用】適用開始通知書!$D86="","",【入力用】適用開始通知書!C$6)</f>
        <v/>
      </c>
      <c r="F81" s="3" t="str">
        <f>IF(【入力用】適用開始通知書!$D86="","",【入力用】適用開始通知書!$C86)</f>
        <v/>
      </c>
      <c r="G81" s="3" t="str">
        <f>IF(【入力用】適用開始通知書!$J86="","",【入力用】適用開始通知書!J86)</f>
        <v/>
      </c>
      <c r="H81" s="3" t="str">
        <f>IF(【入力用】適用開始通知書!$D86="","",【入力用】適用開始通知書!P86*1000000+【入力用】適用開始通知書!R86)</f>
        <v/>
      </c>
      <c r="I81" s="5">
        <f>IF(【入力用】適用開始通知書!$B86="●","",【入力用】適用開始通知書!E86)</f>
        <v>0</v>
      </c>
      <c r="J81" s="5">
        <f>IF(【入力用】適用開始通知書!$B86="●","",【入力用】適用開始通知書!F86)</f>
        <v>0</v>
      </c>
      <c r="K81" s="5" t="str">
        <f>IF(【入力用】適用開始通知書!$D86="","",CONCATENATE(【入力用】適用開始通知書!H86,"　",【入力用】適用開始通知書!I86))</f>
        <v/>
      </c>
      <c r="L81" s="5" t="str">
        <f>IF(【入力用】適用開始通知書!$L86="","",【入力用】適用開始通知書!L86*1000000+【入力用】適用開始通知書!N86)</f>
        <v/>
      </c>
      <c r="M81" s="5" t="str">
        <f t="shared" si="2"/>
        <v/>
      </c>
      <c r="N81" s="5" t="str">
        <f>IF(A81="","",IF(【入力用】適用開始通知書!B86="●",8,6))</f>
        <v/>
      </c>
      <c r="O81" s="5" t="str">
        <f>IF(【入力用】適用開始通知書!$D86="","",【入力用】適用開始通知書!S86*1000)</f>
        <v/>
      </c>
      <c r="P81" s="6"/>
      <c r="Q81" s="6"/>
      <c r="R81" s="6"/>
      <c r="S81" s="6"/>
      <c r="T81" s="6"/>
      <c r="U81" s="6"/>
      <c r="V81" s="6"/>
      <c r="W81" s="6"/>
      <c r="X81" s="6"/>
      <c r="Y81" s="6"/>
      <c r="Z81" s="6"/>
      <c r="AA81" s="6"/>
      <c r="AB81" s="6"/>
      <c r="AC81" s="6"/>
      <c r="AD81" s="5" t="str">
        <f>IF(【入力用】適用開始通知書!$O86="","",【入力用】適用開始通知書!O86)</f>
        <v/>
      </c>
      <c r="AE81" s="5" t="str">
        <f t="shared" si="3"/>
        <v/>
      </c>
      <c r="AF81" s="5" t="str">
        <f>IF(【入力用】適用開始通知書!$D86="","",【入力用】適用開始通知書!D86)</f>
        <v/>
      </c>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row>
    <row r="82" spans="1:71" x14ac:dyDescent="0.15">
      <c r="A82" s="2" t="str">
        <f>IF(【入力用】適用開始通知書!$D87="","","A110")</f>
        <v/>
      </c>
      <c r="B82" s="2" t="str">
        <f>IF(【入力用】適用開始通知書!$D87="","","8")</f>
        <v/>
      </c>
      <c r="C82" s="2" t="str">
        <f>IF(【入力用】適用開始通知書!$D87="","",811)</f>
        <v/>
      </c>
      <c r="D82" s="2" t="str">
        <f>IF(【入力用】適用開始通知書!$D87="","",35)</f>
        <v/>
      </c>
      <c r="E82" s="3" t="str">
        <f>IF(【入力用】適用開始通知書!$D87="","",【入力用】適用開始通知書!C$6)</f>
        <v/>
      </c>
      <c r="F82" s="3" t="str">
        <f>IF(【入力用】適用開始通知書!$D87="","",【入力用】適用開始通知書!$C87)</f>
        <v/>
      </c>
      <c r="G82" s="3" t="str">
        <f>IF(【入力用】適用開始通知書!$J87="","",【入力用】適用開始通知書!J87)</f>
        <v/>
      </c>
      <c r="H82" s="3" t="str">
        <f>IF(【入力用】適用開始通知書!$D87="","",【入力用】適用開始通知書!P87*1000000+【入力用】適用開始通知書!R87)</f>
        <v/>
      </c>
      <c r="I82" s="5">
        <f>IF(【入力用】適用開始通知書!$B87="●","",【入力用】適用開始通知書!E87)</f>
        <v>0</v>
      </c>
      <c r="J82" s="5">
        <f>IF(【入力用】適用開始通知書!$B87="●","",【入力用】適用開始通知書!F87)</f>
        <v>0</v>
      </c>
      <c r="K82" s="5" t="str">
        <f>IF(【入力用】適用開始通知書!$D87="","",CONCATENATE(【入力用】適用開始通知書!H87,"　",【入力用】適用開始通知書!I87))</f>
        <v/>
      </c>
      <c r="L82" s="5" t="str">
        <f>IF(【入力用】適用開始通知書!$L87="","",【入力用】適用開始通知書!L87*1000000+【入力用】適用開始通知書!N87)</f>
        <v/>
      </c>
      <c r="M82" s="5" t="str">
        <f t="shared" si="2"/>
        <v/>
      </c>
      <c r="N82" s="5" t="str">
        <f>IF(A82="","",IF(【入力用】適用開始通知書!B87="●",8,6))</f>
        <v/>
      </c>
      <c r="O82" s="5" t="str">
        <f>IF(【入力用】適用開始通知書!$D87="","",【入力用】適用開始通知書!S87*1000)</f>
        <v/>
      </c>
      <c r="P82" s="6"/>
      <c r="Q82" s="6"/>
      <c r="R82" s="6"/>
      <c r="S82" s="6"/>
      <c r="T82" s="6"/>
      <c r="U82" s="6"/>
      <c r="V82" s="6"/>
      <c r="W82" s="6"/>
      <c r="X82" s="6"/>
      <c r="Y82" s="6"/>
      <c r="Z82" s="6"/>
      <c r="AA82" s="6"/>
      <c r="AB82" s="6"/>
      <c r="AC82" s="6"/>
      <c r="AD82" s="5" t="str">
        <f>IF(【入力用】適用開始通知書!$O87="","",【入力用】適用開始通知書!O87)</f>
        <v/>
      </c>
      <c r="AE82" s="5" t="str">
        <f t="shared" si="3"/>
        <v/>
      </c>
      <c r="AF82" s="5" t="str">
        <f>IF(【入力用】適用開始通知書!$D87="","",【入力用】適用開始通知書!D87)</f>
        <v/>
      </c>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row>
    <row r="83" spans="1:71" x14ac:dyDescent="0.15">
      <c r="A83" s="2" t="str">
        <f>IF(【入力用】適用開始通知書!$D88="","","A110")</f>
        <v/>
      </c>
      <c r="B83" s="2" t="str">
        <f>IF(【入力用】適用開始通知書!$D88="","","8")</f>
        <v/>
      </c>
      <c r="C83" s="2" t="str">
        <f>IF(【入力用】適用開始通知書!$D88="","",811)</f>
        <v/>
      </c>
      <c r="D83" s="2" t="str">
        <f>IF(【入力用】適用開始通知書!$D88="","",35)</f>
        <v/>
      </c>
      <c r="E83" s="3" t="str">
        <f>IF(【入力用】適用開始通知書!$D88="","",【入力用】適用開始通知書!C$6)</f>
        <v/>
      </c>
      <c r="F83" s="3" t="str">
        <f>IF(【入力用】適用開始通知書!$D88="","",【入力用】適用開始通知書!$C88)</f>
        <v/>
      </c>
      <c r="G83" s="3" t="str">
        <f>IF(【入力用】適用開始通知書!$J88="","",【入力用】適用開始通知書!J88)</f>
        <v/>
      </c>
      <c r="H83" s="3" t="str">
        <f>IF(【入力用】適用開始通知書!$D88="","",【入力用】適用開始通知書!P88*1000000+【入力用】適用開始通知書!R88)</f>
        <v/>
      </c>
      <c r="I83" s="5">
        <f>IF(【入力用】適用開始通知書!$B88="●","",【入力用】適用開始通知書!E88)</f>
        <v>0</v>
      </c>
      <c r="J83" s="5">
        <f>IF(【入力用】適用開始通知書!$B88="●","",【入力用】適用開始通知書!F88)</f>
        <v>0</v>
      </c>
      <c r="K83" s="5" t="str">
        <f>IF(【入力用】適用開始通知書!$D88="","",CONCATENATE(【入力用】適用開始通知書!H88,"　",【入力用】適用開始通知書!I88))</f>
        <v/>
      </c>
      <c r="L83" s="5" t="str">
        <f>IF(【入力用】適用開始通知書!$L88="","",【入力用】適用開始通知書!L88*1000000+【入力用】適用開始通知書!N88)</f>
        <v/>
      </c>
      <c r="M83" s="5" t="str">
        <f t="shared" si="2"/>
        <v/>
      </c>
      <c r="N83" s="5" t="str">
        <f>IF(A83="","",IF(【入力用】適用開始通知書!B88="●",8,6))</f>
        <v/>
      </c>
      <c r="O83" s="5" t="str">
        <f>IF(【入力用】適用開始通知書!$D88="","",【入力用】適用開始通知書!S88*1000)</f>
        <v/>
      </c>
      <c r="P83" s="6"/>
      <c r="Q83" s="6"/>
      <c r="R83" s="6"/>
      <c r="S83" s="6"/>
      <c r="T83" s="6"/>
      <c r="U83" s="6"/>
      <c r="V83" s="6"/>
      <c r="W83" s="6"/>
      <c r="X83" s="6"/>
      <c r="Y83" s="6"/>
      <c r="Z83" s="6"/>
      <c r="AA83" s="6"/>
      <c r="AB83" s="6"/>
      <c r="AC83" s="6"/>
      <c r="AD83" s="5" t="str">
        <f>IF(【入力用】適用開始通知書!$O88="","",【入力用】適用開始通知書!O88)</f>
        <v/>
      </c>
      <c r="AE83" s="5" t="str">
        <f t="shared" si="3"/>
        <v/>
      </c>
      <c r="AF83" s="5" t="str">
        <f>IF(【入力用】適用開始通知書!$D88="","",【入力用】適用開始通知書!D88)</f>
        <v/>
      </c>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row>
    <row r="84" spans="1:71" x14ac:dyDescent="0.15">
      <c r="A84" s="2" t="str">
        <f>IF(【入力用】適用開始通知書!$D89="","","A110")</f>
        <v/>
      </c>
      <c r="B84" s="2" t="str">
        <f>IF(【入力用】適用開始通知書!$D89="","","8")</f>
        <v/>
      </c>
      <c r="C84" s="2" t="str">
        <f>IF(【入力用】適用開始通知書!$D89="","",811)</f>
        <v/>
      </c>
      <c r="D84" s="2" t="str">
        <f>IF(【入力用】適用開始通知書!$D89="","",35)</f>
        <v/>
      </c>
      <c r="E84" s="3" t="str">
        <f>IF(【入力用】適用開始通知書!$D89="","",【入力用】適用開始通知書!C$6)</f>
        <v/>
      </c>
      <c r="F84" s="3" t="str">
        <f>IF(【入力用】適用開始通知書!$D89="","",【入力用】適用開始通知書!$C89)</f>
        <v/>
      </c>
      <c r="G84" s="3" t="str">
        <f>IF(【入力用】適用開始通知書!$J89="","",【入力用】適用開始通知書!J89)</f>
        <v/>
      </c>
      <c r="H84" s="3" t="str">
        <f>IF(【入力用】適用開始通知書!$D89="","",【入力用】適用開始通知書!P89*1000000+【入力用】適用開始通知書!R89)</f>
        <v/>
      </c>
      <c r="I84" s="5">
        <f>IF(【入力用】適用開始通知書!$B89="●","",【入力用】適用開始通知書!E89)</f>
        <v>0</v>
      </c>
      <c r="J84" s="5">
        <f>IF(【入力用】適用開始通知書!$B89="●","",【入力用】適用開始通知書!F89)</f>
        <v>0</v>
      </c>
      <c r="K84" s="5" t="str">
        <f>IF(【入力用】適用開始通知書!$D89="","",CONCATENATE(【入力用】適用開始通知書!H89,"　",【入力用】適用開始通知書!I89))</f>
        <v/>
      </c>
      <c r="L84" s="5" t="str">
        <f>IF(【入力用】適用開始通知書!$L89="","",【入力用】適用開始通知書!L89*1000000+【入力用】適用開始通知書!N89)</f>
        <v/>
      </c>
      <c r="M84" s="5" t="str">
        <f t="shared" si="2"/>
        <v/>
      </c>
      <c r="N84" s="5" t="str">
        <f>IF(A84="","",IF(【入力用】適用開始通知書!B89="●",8,6))</f>
        <v/>
      </c>
      <c r="O84" s="5" t="str">
        <f>IF(【入力用】適用開始通知書!$D89="","",【入力用】適用開始通知書!S89*1000)</f>
        <v/>
      </c>
      <c r="P84" s="6"/>
      <c r="Q84" s="6"/>
      <c r="R84" s="6"/>
      <c r="S84" s="6"/>
      <c r="T84" s="6"/>
      <c r="U84" s="6"/>
      <c r="V84" s="6"/>
      <c r="W84" s="6"/>
      <c r="X84" s="6"/>
      <c r="Y84" s="6"/>
      <c r="Z84" s="6"/>
      <c r="AA84" s="6"/>
      <c r="AB84" s="6"/>
      <c r="AC84" s="6"/>
      <c r="AD84" s="5" t="str">
        <f>IF(【入力用】適用開始通知書!$O89="","",【入力用】適用開始通知書!O89)</f>
        <v/>
      </c>
      <c r="AE84" s="5" t="str">
        <f t="shared" si="3"/>
        <v/>
      </c>
      <c r="AF84" s="5" t="str">
        <f>IF(【入力用】適用開始通知書!$D89="","",【入力用】適用開始通知書!D89)</f>
        <v/>
      </c>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row>
    <row r="85" spans="1:71" x14ac:dyDescent="0.15">
      <c r="A85" s="2" t="str">
        <f>IF(【入力用】適用開始通知書!$D90="","","A110")</f>
        <v/>
      </c>
      <c r="B85" s="2" t="str">
        <f>IF(【入力用】適用開始通知書!$D90="","","8")</f>
        <v/>
      </c>
      <c r="C85" s="2" t="str">
        <f>IF(【入力用】適用開始通知書!$D90="","",811)</f>
        <v/>
      </c>
      <c r="D85" s="2" t="str">
        <f>IF(【入力用】適用開始通知書!$D90="","",35)</f>
        <v/>
      </c>
      <c r="E85" s="3" t="str">
        <f>IF(【入力用】適用開始通知書!$D90="","",【入力用】適用開始通知書!C$6)</f>
        <v/>
      </c>
      <c r="F85" s="3" t="str">
        <f>IF(【入力用】適用開始通知書!$D90="","",【入力用】適用開始通知書!$C90)</f>
        <v/>
      </c>
      <c r="G85" s="3" t="str">
        <f>IF(【入力用】適用開始通知書!$J90="","",【入力用】適用開始通知書!J90)</f>
        <v/>
      </c>
      <c r="H85" s="3" t="str">
        <f>IF(【入力用】適用開始通知書!$D90="","",【入力用】適用開始通知書!P90*1000000+【入力用】適用開始通知書!R90)</f>
        <v/>
      </c>
      <c r="I85" s="5">
        <f>IF(【入力用】適用開始通知書!$B90="●","",【入力用】適用開始通知書!E90)</f>
        <v>0</v>
      </c>
      <c r="J85" s="5">
        <f>IF(【入力用】適用開始通知書!$B90="●","",【入力用】適用開始通知書!F90)</f>
        <v>0</v>
      </c>
      <c r="K85" s="5" t="str">
        <f>IF(【入力用】適用開始通知書!$D90="","",CONCATENATE(【入力用】適用開始通知書!H90,"　",【入力用】適用開始通知書!I90))</f>
        <v/>
      </c>
      <c r="L85" s="5" t="str">
        <f>IF(【入力用】適用開始通知書!$L90="","",【入力用】適用開始通知書!L90*1000000+【入力用】適用開始通知書!N90)</f>
        <v/>
      </c>
      <c r="M85" s="5" t="str">
        <f t="shared" si="2"/>
        <v/>
      </c>
      <c r="N85" s="5" t="str">
        <f>IF(A85="","",IF(【入力用】適用開始通知書!B90="●",8,6))</f>
        <v/>
      </c>
      <c r="O85" s="5" t="str">
        <f>IF(【入力用】適用開始通知書!$D90="","",【入力用】適用開始通知書!S90*1000)</f>
        <v/>
      </c>
      <c r="P85" s="6"/>
      <c r="Q85" s="6"/>
      <c r="R85" s="6"/>
      <c r="S85" s="6"/>
      <c r="T85" s="6"/>
      <c r="U85" s="6"/>
      <c r="V85" s="6"/>
      <c r="W85" s="6"/>
      <c r="X85" s="6"/>
      <c r="Y85" s="6"/>
      <c r="Z85" s="6"/>
      <c r="AA85" s="6"/>
      <c r="AB85" s="6"/>
      <c r="AC85" s="6"/>
      <c r="AD85" s="5" t="str">
        <f>IF(【入力用】適用開始通知書!$O90="","",【入力用】適用開始通知書!O90)</f>
        <v/>
      </c>
      <c r="AE85" s="5" t="str">
        <f t="shared" si="3"/>
        <v/>
      </c>
      <c r="AF85" s="5" t="str">
        <f>IF(【入力用】適用開始通知書!$D90="","",【入力用】適用開始通知書!D90)</f>
        <v/>
      </c>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row>
    <row r="86" spans="1:71" x14ac:dyDescent="0.15">
      <c r="A86" s="2" t="str">
        <f>IF(【入力用】適用開始通知書!$D91="","","A110")</f>
        <v/>
      </c>
      <c r="B86" s="2" t="str">
        <f>IF(【入力用】適用開始通知書!$D91="","","8")</f>
        <v/>
      </c>
      <c r="C86" s="2" t="str">
        <f>IF(【入力用】適用開始通知書!$D91="","",811)</f>
        <v/>
      </c>
      <c r="D86" s="2" t="str">
        <f>IF(【入力用】適用開始通知書!$D91="","",35)</f>
        <v/>
      </c>
      <c r="E86" s="3" t="str">
        <f>IF(【入力用】適用開始通知書!$D91="","",【入力用】適用開始通知書!C$6)</f>
        <v/>
      </c>
      <c r="F86" s="3" t="str">
        <f>IF(【入力用】適用開始通知書!$D91="","",【入力用】適用開始通知書!$C91)</f>
        <v/>
      </c>
      <c r="G86" s="3" t="str">
        <f>IF(【入力用】適用開始通知書!$J91="","",【入力用】適用開始通知書!J91)</f>
        <v/>
      </c>
      <c r="H86" s="3" t="str">
        <f>IF(【入力用】適用開始通知書!$D91="","",【入力用】適用開始通知書!P91*1000000+【入力用】適用開始通知書!R91)</f>
        <v/>
      </c>
      <c r="I86" s="5">
        <f>IF(【入力用】適用開始通知書!$B91="●","",【入力用】適用開始通知書!E91)</f>
        <v>0</v>
      </c>
      <c r="J86" s="5">
        <f>IF(【入力用】適用開始通知書!$B91="●","",【入力用】適用開始通知書!F91)</f>
        <v>0</v>
      </c>
      <c r="K86" s="5" t="str">
        <f>IF(【入力用】適用開始通知書!$D91="","",CONCATENATE(【入力用】適用開始通知書!H91,"　",【入力用】適用開始通知書!I91))</f>
        <v/>
      </c>
      <c r="L86" s="5" t="str">
        <f>IF(【入力用】適用開始通知書!$L91="","",【入力用】適用開始通知書!L91*1000000+【入力用】適用開始通知書!N91)</f>
        <v/>
      </c>
      <c r="M86" s="5" t="str">
        <f t="shared" si="2"/>
        <v/>
      </c>
      <c r="N86" s="5" t="str">
        <f>IF(A86="","",IF(【入力用】適用開始通知書!B91="●",8,6))</f>
        <v/>
      </c>
      <c r="O86" s="5" t="str">
        <f>IF(【入力用】適用開始通知書!$D91="","",【入力用】適用開始通知書!S91*1000)</f>
        <v/>
      </c>
      <c r="P86" s="6"/>
      <c r="Q86" s="6"/>
      <c r="R86" s="6"/>
      <c r="S86" s="6"/>
      <c r="T86" s="6"/>
      <c r="U86" s="6"/>
      <c r="V86" s="6"/>
      <c r="W86" s="6"/>
      <c r="X86" s="6"/>
      <c r="Y86" s="6"/>
      <c r="Z86" s="6"/>
      <c r="AA86" s="6"/>
      <c r="AB86" s="6"/>
      <c r="AC86" s="6"/>
      <c r="AD86" s="5" t="str">
        <f>IF(【入力用】適用開始通知書!$O91="","",【入力用】適用開始通知書!O91)</f>
        <v/>
      </c>
      <c r="AE86" s="5" t="str">
        <f t="shared" si="3"/>
        <v/>
      </c>
      <c r="AF86" s="5" t="str">
        <f>IF(【入力用】適用開始通知書!$D91="","",【入力用】適用開始通知書!D91)</f>
        <v/>
      </c>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row>
    <row r="87" spans="1:71" x14ac:dyDescent="0.15">
      <c r="A87" s="2" t="str">
        <f>IF(【入力用】適用開始通知書!$D92="","","A110")</f>
        <v/>
      </c>
      <c r="B87" s="2" t="str">
        <f>IF(【入力用】適用開始通知書!$D92="","","8")</f>
        <v/>
      </c>
      <c r="C87" s="2" t="str">
        <f>IF(【入力用】適用開始通知書!$D92="","",811)</f>
        <v/>
      </c>
      <c r="D87" s="2" t="str">
        <f>IF(【入力用】適用開始通知書!$D92="","",35)</f>
        <v/>
      </c>
      <c r="E87" s="3" t="str">
        <f>IF(【入力用】適用開始通知書!$D92="","",【入力用】適用開始通知書!C$6)</f>
        <v/>
      </c>
      <c r="F87" s="3" t="str">
        <f>IF(【入力用】適用開始通知書!$D92="","",【入力用】適用開始通知書!$C92)</f>
        <v/>
      </c>
      <c r="G87" s="3" t="str">
        <f>IF(【入力用】適用開始通知書!$J92="","",【入力用】適用開始通知書!J92)</f>
        <v/>
      </c>
      <c r="H87" s="3" t="str">
        <f>IF(【入力用】適用開始通知書!$D92="","",【入力用】適用開始通知書!P92*1000000+【入力用】適用開始通知書!R92)</f>
        <v/>
      </c>
      <c r="I87" s="5">
        <f>IF(【入力用】適用開始通知書!$B92="●","",【入力用】適用開始通知書!E92)</f>
        <v>0</v>
      </c>
      <c r="J87" s="5">
        <f>IF(【入力用】適用開始通知書!$B92="●","",【入力用】適用開始通知書!F92)</f>
        <v>0</v>
      </c>
      <c r="K87" s="5" t="str">
        <f>IF(【入力用】適用開始通知書!$D92="","",CONCATENATE(【入力用】適用開始通知書!H92,"　",【入力用】適用開始通知書!I92))</f>
        <v/>
      </c>
      <c r="L87" s="5" t="str">
        <f>IF(【入力用】適用開始通知書!$L92="","",【入力用】適用開始通知書!L92*1000000+【入力用】適用開始通知書!N92)</f>
        <v/>
      </c>
      <c r="M87" s="5" t="str">
        <f t="shared" si="2"/>
        <v/>
      </c>
      <c r="N87" s="5" t="str">
        <f>IF(A87="","",IF(【入力用】適用開始通知書!B92="●",8,6))</f>
        <v/>
      </c>
      <c r="O87" s="5" t="str">
        <f>IF(【入力用】適用開始通知書!$D92="","",【入力用】適用開始通知書!S92*1000)</f>
        <v/>
      </c>
      <c r="P87" s="6"/>
      <c r="Q87" s="6"/>
      <c r="R87" s="6"/>
      <c r="S87" s="6"/>
      <c r="T87" s="6"/>
      <c r="U87" s="6"/>
      <c r="V87" s="6"/>
      <c r="W87" s="6"/>
      <c r="X87" s="6"/>
      <c r="Y87" s="6"/>
      <c r="Z87" s="6"/>
      <c r="AA87" s="6"/>
      <c r="AB87" s="6"/>
      <c r="AC87" s="6"/>
      <c r="AD87" s="5" t="str">
        <f>IF(【入力用】適用開始通知書!$O92="","",【入力用】適用開始通知書!O92)</f>
        <v/>
      </c>
      <c r="AE87" s="5" t="str">
        <f t="shared" si="3"/>
        <v/>
      </c>
      <c r="AF87" s="5" t="str">
        <f>IF(【入力用】適用開始通知書!$D92="","",【入力用】適用開始通知書!D92)</f>
        <v/>
      </c>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row>
    <row r="88" spans="1:71" x14ac:dyDescent="0.15">
      <c r="A88" s="2" t="str">
        <f>IF(【入力用】適用開始通知書!$D93="","","A110")</f>
        <v/>
      </c>
      <c r="B88" s="2" t="str">
        <f>IF(【入力用】適用開始通知書!$D93="","","8")</f>
        <v/>
      </c>
      <c r="C88" s="2" t="str">
        <f>IF(【入力用】適用開始通知書!$D93="","",811)</f>
        <v/>
      </c>
      <c r="D88" s="2" t="str">
        <f>IF(【入力用】適用開始通知書!$D93="","",35)</f>
        <v/>
      </c>
      <c r="E88" s="3" t="str">
        <f>IF(【入力用】適用開始通知書!$D93="","",【入力用】適用開始通知書!C$6)</f>
        <v/>
      </c>
      <c r="F88" s="3" t="str">
        <f>IF(【入力用】適用開始通知書!$D93="","",【入力用】適用開始通知書!$C93)</f>
        <v/>
      </c>
      <c r="G88" s="3" t="str">
        <f>IF(【入力用】適用開始通知書!$J93="","",【入力用】適用開始通知書!J93)</f>
        <v/>
      </c>
      <c r="H88" s="3" t="str">
        <f>IF(【入力用】適用開始通知書!$D93="","",【入力用】適用開始通知書!P93*1000000+【入力用】適用開始通知書!R93)</f>
        <v/>
      </c>
      <c r="I88" s="5">
        <f>IF(【入力用】適用開始通知書!$B93="●","",【入力用】適用開始通知書!E93)</f>
        <v>0</v>
      </c>
      <c r="J88" s="5">
        <f>IF(【入力用】適用開始通知書!$B93="●","",【入力用】適用開始通知書!F93)</f>
        <v>0</v>
      </c>
      <c r="K88" s="5" t="str">
        <f>IF(【入力用】適用開始通知書!$D93="","",CONCATENATE(【入力用】適用開始通知書!H93,"　",【入力用】適用開始通知書!I93))</f>
        <v/>
      </c>
      <c r="L88" s="5" t="str">
        <f>IF(【入力用】適用開始通知書!$L93="","",【入力用】適用開始通知書!L93*1000000+【入力用】適用開始通知書!N93)</f>
        <v/>
      </c>
      <c r="M88" s="5" t="str">
        <f t="shared" si="2"/>
        <v/>
      </c>
      <c r="N88" s="5" t="str">
        <f>IF(A88="","",IF(【入力用】適用開始通知書!B93="●",8,6))</f>
        <v/>
      </c>
      <c r="O88" s="5" t="str">
        <f>IF(【入力用】適用開始通知書!$D93="","",【入力用】適用開始通知書!S93*1000)</f>
        <v/>
      </c>
      <c r="P88" s="6"/>
      <c r="Q88" s="6"/>
      <c r="R88" s="6"/>
      <c r="S88" s="6"/>
      <c r="T88" s="6"/>
      <c r="U88" s="6"/>
      <c r="V88" s="6"/>
      <c r="W88" s="6"/>
      <c r="X88" s="6"/>
      <c r="Y88" s="6"/>
      <c r="Z88" s="6"/>
      <c r="AA88" s="6"/>
      <c r="AB88" s="6"/>
      <c r="AC88" s="6"/>
      <c r="AD88" s="5" t="str">
        <f>IF(【入力用】適用開始通知書!$O93="","",【入力用】適用開始通知書!O93)</f>
        <v/>
      </c>
      <c r="AE88" s="5" t="str">
        <f t="shared" si="3"/>
        <v/>
      </c>
      <c r="AF88" s="5" t="str">
        <f>IF(【入力用】適用開始通知書!$D93="","",【入力用】適用開始通知書!D93)</f>
        <v/>
      </c>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row>
    <row r="89" spans="1:71" x14ac:dyDescent="0.15">
      <c r="A89" s="2" t="str">
        <f>IF(【入力用】適用開始通知書!$D94="","","A110")</f>
        <v/>
      </c>
      <c r="B89" s="2" t="str">
        <f>IF(【入力用】適用開始通知書!$D94="","","8")</f>
        <v/>
      </c>
      <c r="C89" s="2" t="str">
        <f>IF(【入力用】適用開始通知書!$D94="","",811)</f>
        <v/>
      </c>
      <c r="D89" s="2" t="str">
        <f>IF(【入力用】適用開始通知書!$D94="","",35)</f>
        <v/>
      </c>
      <c r="E89" s="3" t="str">
        <f>IF(【入力用】適用開始通知書!$D94="","",【入力用】適用開始通知書!C$6)</f>
        <v/>
      </c>
      <c r="F89" s="3" t="str">
        <f>IF(【入力用】適用開始通知書!$D94="","",【入力用】適用開始通知書!$C94)</f>
        <v/>
      </c>
      <c r="G89" s="3" t="str">
        <f>IF(【入力用】適用開始通知書!$J94="","",【入力用】適用開始通知書!J94)</f>
        <v/>
      </c>
      <c r="H89" s="3" t="str">
        <f>IF(【入力用】適用開始通知書!$D94="","",【入力用】適用開始通知書!P94*1000000+【入力用】適用開始通知書!R94)</f>
        <v/>
      </c>
      <c r="I89" s="5">
        <f>IF(【入力用】適用開始通知書!$B94="●","",【入力用】適用開始通知書!E94)</f>
        <v>0</v>
      </c>
      <c r="J89" s="5">
        <f>IF(【入力用】適用開始通知書!$B94="●","",【入力用】適用開始通知書!F94)</f>
        <v>0</v>
      </c>
      <c r="K89" s="5" t="str">
        <f>IF(【入力用】適用開始通知書!$D94="","",CONCATENATE(【入力用】適用開始通知書!H94,"　",【入力用】適用開始通知書!I94))</f>
        <v/>
      </c>
      <c r="L89" s="5" t="str">
        <f>IF(【入力用】適用開始通知書!$L94="","",【入力用】適用開始通知書!L94*1000000+【入力用】適用開始通知書!N94)</f>
        <v/>
      </c>
      <c r="M89" s="5" t="str">
        <f t="shared" si="2"/>
        <v/>
      </c>
      <c r="N89" s="5" t="str">
        <f>IF(A89="","",IF(【入力用】適用開始通知書!B94="●",8,6))</f>
        <v/>
      </c>
      <c r="O89" s="5" t="str">
        <f>IF(【入力用】適用開始通知書!$D94="","",【入力用】適用開始通知書!S94*1000)</f>
        <v/>
      </c>
      <c r="P89" s="6"/>
      <c r="Q89" s="6"/>
      <c r="R89" s="6"/>
      <c r="S89" s="6"/>
      <c r="T89" s="6"/>
      <c r="U89" s="6"/>
      <c r="V89" s="6"/>
      <c r="W89" s="6"/>
      <c r="X89" s="6"/>
      <c r="Y89" s="6"/>
      <c r="Z89" s="6"/>
      <c r="AA89" s="6"/>
      <c r="AB89" s="6"/>
      <c r="AC89" s="6"/>
      <c r="AD89" s="5" t="str">
        <f>IF(【入力用】適用開始通知書!$O94="","",【入力用】適用開始通知書!O94)</f>
        <v/>
      </c>
      <c r="AE89" s="5" t="str">
        <f t="shared" si="3"/>
        <v/>
      </c>
      <c r="AF89" s="5" t="str">
        <f>IF(【入力用】適用開始通知書!$D94="","",【入力用】適用開始通知書!D94)</f>
        <v/>
      </c>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row>
    <row r="90" spans="1:71" x14ac:dyDescent="0.15">
      <c r="A90" s="2" t="str">
        <f>IF(【入力用】適用開始通知書!$D95="","","A110")</f>
        <v/>
      </c>
      <c r="B90" s="2" t="str">
        <f>IF(【入力用】適用開始通知書!$D95="","","8")</f>
        <v/>
      </c>
      <c r="C90" s="2" t="str">
        <f>IF(【入力用】適用開始通知書!$D95="","",811)</f>
        <v/>
      </c>
      <c r="D90" s="2" t="str">
        <f>IF(【入力用】適用開始通知書!$D95="","",35)</f>
        <v/>
      </c>
      <c r="E90" s="3" t="str">
        <f>IF(【入力用】適用開始通知書!$D95="","",【入力用】適用開始通知書!C$6)</f>
        <v/>
      </c>
      <c r="F90" s="3" t="str">
        <f>IF(【入力用】適用開始通知書!$D95="","",【入力用】適用開始通知書!$C95)</f>
        <v/>
      </c>
      <c r="G90" s="3" t="str">
        <f>IF(【入力用】適用開始通知書!$J95="","",【入力用】適用開始通知書!J95)</f>
        <v/>
      </c>
      <c r="H90" s="3" t="str">
        <f>IF(【入力用】適用開始通知書!$D95="","",【入力用】適用開始通知書!P95*1000000+【入力用】適用開始通知書!R95)</f>
        <v/>
      </c>
      <c r="I90" s="5">
        <f>IF(【入力用】適用開始通知書!$B95="●","",【入力用】適用開始通知書!E95)</f>
        <v>0</v>
      </c>
      <c r="J90" s="5">
        <f>IF(【入力用】適用開始通知書!$B95="●","",【入力用】適用開始通知書!F95)</f>
        <v>0</v>
      </c>
      <c r="K90" s="5" t="str">
        <f>IF(【入力用】適用開始通知書!$D95="","",CONCATENATE(【入力用】適用開始通知書!H95,"　",【入力用】適用開始通知書!I95))</f>
        <v/>
      </c>
      <c r="L90" s="5" t="str">
        <f>IF(【入力用】適用開始通知書!$L95="","",【入力用】適用開始通知書!L95*1000000+【入力用】適用開始通知書!N95)</f>
        <v/>
      </c>
      <c r="M90" s="5" t="str">
        <f t="shared" si="2"/>
        <v/>
      </c>
      <c r="N90" s="5" t="str">
        <f>IF(A90="","",IF(【入力用】適用開始通知書!B95="●",8,6))</f>
        <v/>
      </c>
      <c r="O90" s="5" t="str">
        <f>IF(【入力用】適用開始通知書!$D95="","",【入力用】適用開始通知書!S95*1000)</f>
        <v/>
      </c>
      <c r="P90" s="6"/>
      <c r="Q90" s="6"/>
      <c r="R90" s="6"/>
      <c r="S90" s="6"/>
      <c r="T90" s="6"/>
      <c r="U90" s="6"/>
      <c r="V90" s="6"/>
      <c r="W90" s="6"/>
      <c r="X90" s="6"/>
      <c r="Y90" s="6"/>
      <c r="Z90" s="6"/>
      <c r="AA90" s="6"/>
      <c r="AB90" s="6"/>
      <c r="AC90" s="6"/>
      <c r="AD90" s="5" t="str">
        <f>IF(【入力用】適用開始通知書!$O95="","",【入力用】適用開始通知書!O95)</f>
        <v/>
      </c>
      <c r="AE90" s="5" t="str">
        <f t="shared" si="3"/>
        <v/>
      </c>
      <c r="AF90" s="5" t="str">
        <f>IF(【入力用】適用開始通知書!$D95="","",【入力用】適用開始通知書!D95)</f>
        <v/>
      </c>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row>
    <row r="91" spans="1:71" x14ac:dyDescent="0.15">
      <c r="A91" s="2" t="str">
        <f>IF(【入力用】適用開始通知書!$D96="","","A110")</f>
        <v/>
      </c>
      <c r="B91" s="2" t="str">
        <f>IF(【入力用】適用開始通知書!$D96="","","8")</f>
        <v/>
      </c>
      <c r="C91" s="2" t="str">
        <f>IF(【入力用】適用開始通知書!$D96="","",811)</f>
        <v/>
      </c>
      <c r="D91" s="2" t="str">
        <f>IF(【入力用】適用開始通知書!$D96="","",35)</f>
        <v/>
      </c>
      <c r="E91" s="3" t="str">
        <f>IF(【入力用】適用開始通知書!$D96="","",【入力用】適用開始通知書!C$6)</f>
        <v/>
      </c>
      <c r="F91" s="3" t="str">
        <f>IF(【入力用】適用開始通知書!$D96="","",【入力用】適用開始通知書!$C96)</f>
        <v/>
      </c>
      <c r="G91" s="3" t="str">
        <f>IF(【入力用】適用開始通知書!$J96="","",【入力用】適用開始通知書!J96)</f>
        <v/>
      </c>
      <c r="H91" s="3" t="str">
        <f>IF(【入力用】適用開始通知書!$D96="","",【入力用】適用開始通知書!P96*1000000+【入力用】適用開始通知書!R96)</f>
        <v/>
      </c>
      <c r="I91" s="5">
        <f>IF(【入力用】適用開始通知書!$B96="●","",【入力用】適用開始通知書!E96)</f>
        <v>0</v>
      </c>
      <c r="J91" s="5">
        <f>IF(【入力用】適用開始通知書!$B96="●","",【入力用】適用開始通知書!F96)</f>
        <v>0</v>
      </c>
      <c r="K91" s="5" t="str">
        <f>IF(【入力用】適用開始通知書!$D96="","",CONCATENATE(【入力用】適用開始通知書!H96,"　",【入力用】適用開始通知書!I96))</f>
        <v/>
      </c>
      <c r="L91" s="5" t="str">
        <f>IF(【入力用】適用開始通知書!$L96="","",【入力用】適用開始通知書!L96*1000000+【入力用】適用開始通知書!N96)</f>
        <v/>
      </c>
      <c r="M91" s="5" t="str">
        <f t="shared" si="2"/>
        <v/>
      </c>
      <c r="N91" s="5" t="str">
        <f>IF(A91="","",IF(【入力用】適用開始通知書!B96="●",8,6))</f>
        <v/>
      </c>
      <c r="O91" s="5" t="str">
        <f>IF(【入力用】適用開始通知書!$D96="","",【入力用】適用開始通知書!S96*1000)</f>
        <v/>
      </c>
      <c r="P91" s="6"/>
      <c r="Q91" s="6"/>
      <c r="R91" s="6"/>
      <c r="S91" s="6"/>
      <c r="T91" s="6"/>
      <c r="U91" s="6"/>
      <c r="V91" s="6"/>
      <c r="W91" s="6"/>
      <c r="X91" s="6"/>
      <c r="Y91" s="6"/>
      <c r="Z91" s="6"/>
      <c r="AA91" s="6"/>
      <c r="AB91" s="6"/>
      <c r="AC91" s="6"/>
      <c r="AD91" s="5" t="str">
        <f>IF(【入力用】適用開始通知書!$O96="","",【入力用】適用開始通知書!O96)</f>
        <v/>
      </c>
      <c r="AE91" s="5" t="str">
        <f t="shared" si="3"/>
        <v/>
      </c>
      <c r="AF91" s="5" t="str">
        <f>IF(【入力用】適用開始通知書!$D96="","",【入力用】適用開始通知書!D96)</f>
        <v/>
      </c>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row>
    <row r="92" spans="1:71" x14ac:dyDescent="0.15">
      <c r="A92" s="2" t="str">
        <f>IF(【入力用】適用開始通知書!$D97="","","A110")</f>
        <v/>
      </c>
      <c r="B92" s="2" t="str">
        <f>IF(【入力用】適用開始通知書!$D97="","","8")</f>
        <v/>
      </c>
      <c r="C92" s="2" t="str">
        <f>IF(【入力用】適用開始通知書!$D97="","",811)</f>
        <v/>
      </c>
      <c r="D92" s="2" t="str">
        <f>IF(【入力用】適用開始通知書!$D97="","",35)</f>
        <v/>
      </c>
      <c r="E92" s="3" t="str">
        <f>IF(【入力用】適用開始通知書!$D97="","",【入力用】適用開始通知書!C$6)</f>
        <v/>
      </c>
      <c r="F92" s="3" t="str">
        <f>IF(【入力用】適用開始通知書!$D97="","",【入力用】適用開始通知書!$C97)</f>
        <v/>
      </c>
      <c r="G92" s="3" t="str">
        <f>IF(【入力用】適用開始通知書!$J97="","",【入力用】適用開始通知書!J97)</f>
        <v/>
      </c>
      <c r="H92" s="3" t="str">
        <f>IF(【入力用】適用開始通知書!$D97="","",【入力用】適用開始通知書!P97*1000000+【入力用】適用開始通知書!R97)</f>
        <v/>
      </c>
      <c r="I92" s="5">
        <f>IF(【入力用】適用開始通知書!$B97="●","",【入力用】適用開始通知書!E97)</f>
        <v>0</v>
      </c>
      <c r="J92" s="5">
        <f>IF(【入力用】適用開始通知書!$B97="●","",【入力用】適用開始通知書!F97)</f>
        <v>0</v>
      </c>
      <c r="K92" s="5" t="str">
        <f>IF(【入力用】適用開始通知書!$D97="","",CONCATENATE(【入力用】適用開始通知書!H97,"　",【入力用】適用開始通知書!I97))</f>
        <v/>
      </c>
      <c r="L92" s="5" t="str">
        <f>IF(【入力用】適用開始通知書!$L97="","",【入力用】適用開始通知書!L97*1000000+【入力用】適用開始通知書!N97)</f>
        <v/>
      </c>
      <c r="M92" s="5" t="str">
        <f t="shared" si="2"/>
        <v/>
      </c>
      <c r="N92" s="5" t="str">
        <f>IF(A92="","",IF(【入力用】適用開始通知書!B97="●",8,6))</f>
        <v/>
      </c>
      <c r="O92" s="5" t="str">
        <f>IF(【入力用】適用開始通知書!$D97="","",【入力用】適用開始通知書!S97*1000)</f>
        <v/>
      </c>
      <c r="P92" s="6"/>
      <c r="Q92" s="6"/>
      <c r="R92" s="6"/>
      <c r="S92" s="6"/>
      <c r="T92" s="6"/>
      <c r="U92" s="6"/>
      <c r="V92" s="6"/>
      <c r="W92" s="6"/>
      <c r="X92" s="6"/>
      <c r="Y92" s="6"/>
      <c r="Z92" s="6"/>
      <c r="AA92" s="6"/>
      <c r="AB92" s="6"/>
      <c r="AC92" s="6"/>
      <c r="AD92" s="5" t="str">
        <f>IF(【入力用】適用開始通知書!$O97="","",【入力用】適用開始通知書!O97)</f>
        <v/>
      </c>
      <c r="AE92" s="5" t="str">
        <f t="shared" si="3"/>
        <v/>
      </c>
      <c r="AF92" s="5" t="str">
        <f>IF(【入力用】適用開始通知書!$D97="","",【入力用】適用開始通知書!D97)</f>
        <v/>
      </c>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row>
    <row r="93" spans="1:71" x14ac:dyDescent="0.15">
      <c r="A93" s="2" t="str">
        <f>IF(【入力用】適用開始通知書!$D98="","","A110")</f>
        <v/>
      </c>
      <c r="B93" s="2" t="str">
        <f>IF(【入力用】適用開始通知書!$D98="","","8")</f>
        <v/>
      </c>
      <c r="C93" s="2" t="str">
        <f>IF(【入力用】適用開始通知書!$D98="","",811)</f>
        <v/>
      </c>
      <c r="D93" s="2" t="str">
        <f>IF(【入力用】適用開始通知書!$D98="","",35)</f>
        <v/>
      </c>
      <c r="E93" s="3" t="str">
        <f>IF(【入力用】適用開始通知書!$D98="","",【入力用】適用開始通知書!C$6)</f>
        <v/>
      </c>
      <c r="F93" s="3" t="str">
        <f>IF(【入力用】適用開始通知書!$D98="","",【入力用】適用開始通知書!$C98)</f>
        <v/>
      </c>
      <c r="G93" s="3" t="str">
        <f>IF(【入力用】適用開始通知書!$J98="","",【入力用】適用開始通知書!J98)</f>
        <v/>
      </c>
      <c r="H93" s="3" t="str">
        <f>IF(【入力用】適用開始通知書!$D98="","",【入力用】適用開始通知書!P98*1000000+【入力用】適用開始通知書!R98)</f>
        <v/>
      </c>
      <c r="I93" s="5">
        <f>IF(【入力用】適用開始通知書!$B98="●","",【入力用】適用開始通知書!E98)</f>
        <v>0</v>
      </c>
      <c r="J93" s="5">
        <f>IF(【入力用】適用開始通知書!$B98="●","",【入力用】適用開始通知書!F98)</f>
        <v>0</v>
      </c>
      <c r="K93" s="5" t="str">
        <f>IF(【入力用】適用開始通知書!$D98="","",CONCATENATE(【入力用】適用開始通知書!H98,"　",【入力用】適用開始通知書!I98))</f>
        <v/>
      </c>
      <c r="L93" s="5" t="str">
        <f>IF(【入力用】適用開始通知書!$L98="","",【入力用】適用開始通知書!L98*1000000+【入力用】適用開始通知書!N98)</f>
        <v/>
      </c>
      <c r="M93" s="5" t="str">
        <f t="shared" si="2"/>
        <v/>
      </c>
      <c r="N93" s="5" t="str">
        <f>IF(A93="","",IF(【入力用】適用開始通知書!B98="●",8,6))</f>
        <v/>
      </c>
      <c r="O93" s="5" t="str">
        <f>IF(【入力用】適用開始通知書!$D98="","",【入力用】適用開始通知書!S98*1000)</f>
        <v/>
      </c>
      <c r="P93" s="6"/>
      <c r="Q93" s="6"/>
      <c r="R93" s="6"/>
      <c r="S93" s="6"/>
      <c r="T93" s="6"/>
      <c r="U93" s="6"/>
      <c r="V93" s="6"/>
      <c r="W93" s="6"/>
      <c r="X93" s="6"/>
      <c r="Y93" s="6"/>
      <c r="Z93" s="6"/>
      <c r="AA93" s="6"/>
      <c r="AB93" s="6"/>
      <c r="AC93" s="6"/>
      <c r="AD93" s="5" t="str">
        <f>IF(【入力用】適用開始通知書!$O98="","",【入力用】適用開始通知書!O98)</f>
        <v/>
      </c>
      <c r="AE93" s="5" t="str">
        <f t="shared" si="3"/>
        <v/>
      </c>
      <c r="AF93" s="5" t="str">
        <f>IF(【入力用】適用開始通知書!$D98="","",【入力用】適用開始通知書!D98)</f>
        <v/>
      </c>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row>
    <row r="94" spans="1:71" x14ac:dyDescent="0.15">
      <c r="A94" s="2" t="str">
        <f>IF(【入力用】適用開始通知書!$D99="","","A110")</f>
        <v/>
      </c>
      <c r="B94" s="2" t="str">
        <f>IF(【入力用】適用開始通知書!$D99="","","8")</f>
        <v/>
      </c>
      <c r="C94" s="2" t="str">
        <f>IF(【入力用】適用開始通知書!$D99="","",811)</f>
        <v/>
      </c>
      <c r="D94" s="2" t="str">
        <f>IF(【入力用】適用開始通知書!$D99="","",35)</f>
        <v/>
      </c>
      <c r="E94" s="3" t="str">
        <f>IF(【入力用】適用開始通知書!$D99="","",【入力用】適用開始通知書!C$6)</f>
        <v/>
      </c>
      <c r="F94" s="3" t="str">
        <f>IF(【入力用】適用開始通知書!$D99="","",【入力用】適用開始通知書!$C99)</f>
        <v/>
      </c>
      <c r="G94" s="3" t="str">
        <f>IF(【入力用】適用開始通知書!$J99="","",【入力用】適用開始通知書!J99)</f>
        <v/>
      </c>
      <c r="H94" s="3" t="str">
        <f>IF(【入力用】適用開始通知書!$D99="","",【入力用】適用開始通知書!P99*1000000+【入力用】適用開始通知書!R99)</f>
        <v/>
      </c>
      <c r="I94" s="5">
        <f>IF(【入力用】適用開始通知書!$B99="●","",【入力用】適用開始通知書!E99)</f>
        <v>0</v>
      </c>
      <c r="J94" s="5">
        <f>IF(【入力用】適用開始通知書!$B99="●","",【入力用】適用開始通知書!F99)</f>
        <v>0</v>
      </c>
      <c r="K94" s="5" t="str">
        <f>IF(【入力用】適用開始通知書!$D99="","",CONCATENATE(【入力用】適用開始通知書!H99,"　",【入力用】適用開始通知書!I99))</f>
        <v/>
      </c>
      <c r="L94" s="5" t="str">
        <f>IF(【入力用】適用開始通知書!$L99="","",【入力用】適用開始通知書!L99*1000000+【入力用】適用開始通知書!N99)</f>
        <v/>
      </c>
      <c r="M94" s="5" t="str">
        <f t="shared" si="2"/>
        <v/>
      </c>
      <c r="N94" s="5" t="str">
        <f>IF(A94="","",IF(【入力用】適用開始通知書!B99="●",8,6))</f>
        <v/>
      </c>
      <c r="O94" s="5" t="str">
        <f>IF(【入力用】適用開始通知書!$D99="","",【入力用】適用開始通知書!S99*1000)</f>
        <v/>
      </c>
      <c r="P94" s="6"/>
      <c r="Q94" s="6"/>
      <c r="R94" s="6"/>
      <c r="S94" s="6"/>
      <c r="T94" s="6"/>
      <c r="U94" s="6"/>
      <c r="V94" s="6"/>
      <c r="W94" s="6"/>
      <c r="X94" s="6"/>
      <c r="Y94" s="6"/>
      <c r="Z94" s="6"/>
      <c r="AA94" s="6"/>
      <c r="AB94" s="6"/>
      <c r="AC94" s="6"/>
      <c r="AD94" s="5" t="str">
        <f>IF(【入力用】適用開始通知書!$O99="","",【入力用】適用開始通知書!O99)</f>
        <v/>
      </c>
      <c r="AE94" s="5" t="str">
        <f t="shared" si="3"/>
        <v/>
      </c>
      <c r="AF94" s="5" t="str">
        <f>IF(【入力用】適用開始通知書!$D99="","",【入力用】適用開始通知書!D99)</f>
        <v/>
      </c>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row>
    <row r="95" spans="1:71" x14ac:dyDescent="0.15">
      <c r="A95" s="2" t="str">
        <f>IF(【入力用】適用開始通知書!$D100="","","A110")</f>
        <v/>
      </c>
      <c r="B95" s="2" t="str">
        <f>IF(【入力用】適用開始通知書!$D100="","","8")</f>
        <v/>
      </c>
      <c r="C95" s="2" t="str">
        <f>IF(【入力用】適用開始通知書!$D100="","",811)</f>
        <v/>
      </c>
      <c r="D95" s="2" t="str">
        <f>IF(【入力用】適用開始通知書!$D100="","",35)</f>
        <v/>
      </c>
      <c r="E95" s="3" t="str">
        <f>IF(【入力用】適用開始通知書!$D100="","",【入力用】適用開始通知書!C$6)</f>
        <v/>
      </c>
      <c r="F95" s="3" t="str">
        <f>IF(【入力用】適用開始通知書!$D100="","",【入力用】適用開始通知書!$C100)</f>
        <v/>
      </c>
      <c r="G95" s="3" t="str">
        <f>IF(【入力用】適用開始通知書!$J100="","",【入力用】適用開始通知書!J100)</f>
        <v/>
      </c>
      <c r="H95" s="3" t="str">
        <f>IF(【入力用】適用開始通知書!$D100="","",【入力用】適用開始通知書!P100*1000000+【入力用】適用開始通知書!R100)</f>
        <v/>
      </c>
      <c r="I95" s="5">
        <f>IF(【入力用】適用開始通知書!$B100="●","",【入力用】適用開始通知書!E100)</f>
        <v>0</v>
      </c>
      <c r="J95" s="5">
        <f>IF(【入力用】適用開始通知書!$B100="●","",【入力用】適用開始通知書!F100)</f>
        <v>0</v>
      </c>
      <c r="K95" s="5" t="str">
        <f>IF(【入力用】適用開始通知書!$D100="","",CONCATENATE(【入力用】適用開始通知書!H100,"　",【入力用】適用開始通知書!I100))</f>
        <v/>
      </c>
      <c r="L95" s="5" t="str">
        <f>IF(【入力用】適用開始通知書!$L100="","",【入力用】適用開始通知書!L100*1000000+【入力用】適用開始通知書!N100)</f>
        <v/>
      </c>
      <c r="M95" s="5" t="str">
        <f t="shared" si="2"/>
        <v/>
      </c>
      <c r="N95" s="5" t="str">
        <f>IF(A95="","",IF(【入力用】適用開始通知書!B100="●",8,6))</f>
        <v/>
      </c>
      <c r="O95" s="5" t="str">
        <f>IF(【入力用】適用開始通知書!$D100="","",【入力用】適用開始通知書!S100*1000)</f>
        <v/>
      </c>
      <c r="P95" s="6"/>
      <c r="Q95" s="6"/>
      <c r="R95" s="6"/>
      <c r="S95" s="6"/>
      <c r="T95" s="6"/>
      <c r="U95" s="6"/>
      <c r="V95" s="6"/>
      <c r="W95" s="6"/>
      <c r="X95" s="6"/>
      <c r="Y95" s="6"/>
      <c r="Z95" s="6"/>
      <c r="AA95" s="6"/>
      <c r="AB95" s="6"/>
      <c r="AC95" s="6"/>
      <c r="AD95" s="5" t="str">
        <f>IF(【入力用】適用開始通知書!$O100="","",【入力用】適用開始通知書!O100)</f>
        <v/>
      </c>
      <c r="AE95" s="5" t="str">
        <f t="shared" si="3"/>
        <v/>
      </c>
      <c r="AF95" s="5" t="str">
        <f>IF(【入力用】適用開始通知書!$D100="","",【入力用】適用開始通知書!D100)</f>
        <v/>
      </c>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row>
    <row r="96" spans="1:71" x14ac:dyDescent="0.15">
      <c r="A96" s="2" t="str">
        <f>IF(【入力用】適用開始通知書!$D101="","","A110")</f>
        <v/>
      </c>
      <c r="B96" s="2" t="str">
        <f>IF(【入力用】適用開始通知書!$D101="","","8")</f>
        <v/>
      </c>
      <c r="C96" s="2" t="str">
        <f>IF(【入力用】適用開始通知書!$D101="","",811)</f>
        <v/>
      </c>
      <c r="D96" s="2" t="str">
        <f>IF(【入力用】適用開始通知書!$D101="","",35)</f>
        <v/>
      </c>
      <c r="E96" s="3" t="str">
        <f>IF(【入力用】適用開始通知書!$D101="","",【入力用】適用開始通知書!C$6)</f>
        <v/>
      </c>
      <c r="F96" s="3" t="str">
        <f>IF(【入力用】適用開始通知書!$D101="","",【入力用】適用開始通知書!$C101)</f>
        <v/>
      </c>
      <c r="G96" s="3" t="str">
        <f>IF(【入力用】適用開始通知書!$J101="","",【入力用】適用開始通知書!J101)</f>
        <v/>
      </c>
      <c r="H96" s="3" t="str">
        <f>IF(【入力用】適用開始通知書!$D101="","",【入力用】適用開始通知書!P101*1000000+【入力用】適用開始通知書!R101)</f>
        <v/>
      </c>
      <c r="I96" s="5">
        <f>IF(【入力用】適用開始通知書!$B101="●","",【入力用】適用開始通知書!E101)</f>
        <v>0</v>
      </c>
      <c r="J96" s="5">
        <f>IF(【入力用】適用開始通知書!$B101="●","",【入力用】適用開始通知書!F101)</f>
        <v>0</v>
      </c>
      <c r="K96" s="5" t="str">
        <f>IF(【入力用】適用開始通知書!$D101="","",CONCATENATE(【入力用】適用開始通知書!H101,"　",【入力用】適用開始通知書!I101))</f>
        <v/>
      </c>
      <c r="L96" s="5" t="str">
        <f>IF(【入力用】適用開始通知書!$L101="","",【入力用】適用開始通知書!L101*1000000+【入力用】適用開始通知書!N101)</f>
        <v/>
      </c>
      <c r="M96" s="5" t="str">
        <f t="shared" si="2"/>
        <v/>
      </c>
      <c r="N96" s="5" t="str">
        <f>IF(A96="","",IF(【入力用】適用開始通知書!B101="●",8,6))</f>
        <v/>
      </c>
      <c r="O96" s="5" t="str">
        <f>IF(【入力用】適用開始通知書!$D101="","",【入力用】適用開始通知書!S101*1000)</f>
        <v/>
      </c>
      <c r="P96" s="6"/>
      <c r="Q96" s="6"/>
      <c r="R96" s="6"/>
      <c r="S96" s="6"/>
      <c r="T96" s="6"/>
      <c r="U96" s="6"/>
      <c r="V96" s="6"/>
      <c r="W96" s="6"/>
      <c r="X96" s="6"/>
      <c r="Y96" s="6"/>
      <c r="Z96" s="6"/>
      <c r="AA96" s="6"/>
      <c r="AB96" s="6"/>
      <c r="AC96" s="6"/>
      <c r="AD96" s="5" t="str">
        <f>IF(【入力用】適用開始通知書!$O101="","",【入力用】適用開始通知書!O101)</f>
        <v/>
      </c>
      <c r="AE96" s="5" t="str">
        <f t="shared" si="3"/>
        <v/>
      </c>
      <c r="AF96" s="5" t="str">
        <f>IF(【入力用】適用開始通知書!$D101="","",【入力用】適用開始通知書!D101)</f>
        <v/>
      </c>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row>
    <row r="97" spans="1:71" x14ac:dyDescent="0.15">
      <c r="A97" s="2" t="str">
        <f>IF(【入力用】適用開始通知書!$D102="","","A110")</f>
        <v/>
      </c>
      <c r="B97" s="2" t="str">
        <f>IF(【入力用】適用開始通知書!$D102="","","8")</f>
        <v/>
      </c>
      <c r="C97" s="2" t="str">
        <f>IF(【入力用】適用開始通知書!$D102="","",811)</f>
        <v/>
      </c>
      <c r="D97" s="2" t="str">
        <f>IF(【入力用】適用開始通知書!$D102="","",35)</f>
        <v/>
      </c>
      <c r="E97" s="3" t="str">
        <f>IF(【入力用】適用開始通知書!$D102="","",【入力用】適用開始通知書!C$6)</f>
        <v/>
      </c>
      <c r="F97" s="3" t="str">
        <f>IF(【入力用】適用開始通知書!$D102="","",【入力用】適用開始通知書!$C102)</f>
        <v/>
      </c>
      <c r="G97" s="3" t="str">
        <f>IF(【入力用】適用開始通知書!$J102="","",【入力用】適用開始通知書!J102)</f>
        <v/>
      </c>
      <c r="H97" s="3" t="str">
        <f>IF(【入力用】適用開始通知書!$D102="","",【入力用】適用開始通知書!P102*1000000+【入力用】適用開始通知書!R102)</f>
        <v/>
      </c>
      <c r="I97" s="5">
        <f>IF(【入力用】適用開始通知書!$B102="●","",【入力用】適用開始通知書!E102)</f>
        <v>0</v>
      </c>
      <c r="J97" s="5">
        <f>IF(【入力用】適用開始通知書!$B102="●","",【入力用】適用開始通知書!F102)</f>
        <v>0</v>
      </c>
      <c r="K97" s="5" t="str">
        <f>IF(【入力用】適用開始通知書!$D102="","",CONCATENATE(【入力用】適用開始通知書!H102,"　",【入力用】適用開始通知書!I102))</f>
        <v/>
      </c>
      <c r="L97" s="5" t="str">
        <f>IF(【入力用】適用開始通知書!$L102="","",【入力用】適用開始通知書!L102*1000000+【入力用】適用開始通知書!N102)</f>
        <v/>
      </c>
      <c r="M97" s="5" t="str">
        <f t="shared" si="2"/>
        <v/>
      </c>
      <c r="N97" s="5" t="str">
        <f>IF(A97="","",IF(【入力用】適用開始通知書!B102="●",8,6))</f>
        <v/>
      </c>
      <c r="O97" s="5" t="str">
        <f>IF(【入力用】適用開始通知書!$D102="","",【入力用】適用開始通知書!S102*1000)</f>
        <v/>
      </c>
      <c r="P97" s="6"/>
      <c r="Q97" s="6"/>
      <c r="R97" s="6"/>
      <c r="S97" s="6"/>
      <c r="T97" s="6"/>
      <c r="U97" s="6"/>
      <c r="V97" s="6"/>
      <c r="W97" s="6"/>
      <c r="X97" s="6"/>
      <c r="Y97" s="6"/>
      <c r="Z97" s="6"/>
      <c r="AA97" s="6"/>
      <c r="AB97" s="6"/>
      <c r="AC97" s="6"/>
      <c r="AD97" s="5" t="str">
        <f>IF(【入力用】適用開始通知書!$O102="","",【入力用】適用開始通知書!O102)</f>
        <v/>
      </c>
      <c r="AE97" s="5" t="str">
        <f t="shared" si="3"/>
        <v/>
      </c>
      <c r="AF97" s="5" t="str">
        <f>IF(【入力用】適用開始通知書!$D102="","",【入力用】適用開始通知書!D102)</f>
        <v/>
      </c>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row>
    <row r="98" spans="1:71" x14ac:dyDescent="0.15">
      <c r="A98" s="2" t="str">
        <f>IF(【入力用】適用開始通知書!$D103="","","A110")</f>
        <v/>
      </c>
      <c r="B98" s="2" t="str">
        <f>IF(【入力用】適用開始通知書!$D103="","","8")</f>
        <v/>
      </c>
      <c r="C98" s="2" t="str">
        <f>IF(【入力用】適用開始通知書!$D103="","",811)</f>
        <v/>
      </c>
      <c r="D98" s="2" t="str">
        <f>IF(【入力用】適用開始通知書!$D103="","",35)</f>
        <v/>
      </c>
      <c r="E98" s="3" t="str">
        <f>IF(【入力用】適用開始通知書!$D103="","",【入力用】適用開始通知書!C$6)</f>
        <v/>
      </c>
      <c r="F98" s="3" t="str">
        <f>IF(【入力用】適用開始通知書!$D103="","",【入力用】適用開始通知書!$C103)</f>
        <v/>
      </c>
      <c r="G98" s="3" t="str">
        <f>IF(【入力用】適用開始通知書!$J103="","",【入力用】適用開始通知書!J103)</f>
        <v/>
      </c>
      <c r="H98" s="3" t="str">
        <f>IF(【入力用】適用開始通知書!$D103="","",【入力用】適用開始通知書!P103*1000000+【入力用】適用開始通知書!R103)</f>
        <v/>
      </c>
      <c r="I98" s="5">
        <f>IF(【入力用】適用開始通知書!$B103="●","",【入力用】適用開始通知書!E103)</f>
        <v>0</v>
      </c>
      <c r="J98" s="5">
        <f>IF(【入力用】適用開始通知書!$B103="●","",【入力用】適用開始通知書!F103)</f>
        <v>0</v>
      </c>
      <c r="K98" s="5" t="str">
        <f>IF(【入力用】適用開始通知書!$D103="","",CONCATENATE(【入力用】適用開始通知書!H103,"　",【入力用】適用開始通知書!I103))</f>
        <v/>
      </c>
      <c r="L98" s="5" t="str">
        <f>IF(【入力用】適用開始通知書!$L103="","",【入力用】適用開始通知書!L103*1000000+【入力用】適用開始通知書!N103)</f>
        <v/>
      </c>
      <c r="M98" s="5" t="str">
        <f t="shared" si="2"/>
        <v/>
      </c>
      <c r="N98" s="5" t="str">
        <f>IF(A98="","",IF(【入力用】適用開始通知書!B103="●",8,6))</f>
        <v/>
      </c>
      <c r="O98" s="5" t="str">
        <f>IF(【入力用】適用開始通知書!$D103="","",【入力用】適用開始通知書!S103*1000)</f>
        <v/>
      </c>
      <c r="P98" s="6"/>
      <c r="Q98" s="6"/>
      <c r="R98" s="6"/>
      <c r="S98" s="6"/>
      <c r="T98" s="6"/>
      <c r="U98" s="6"/>
      <c r="V98" s="6"/>
      <c r="W98" s="6"/>
      <c r="X98" s="6"/>
      <c r="Y98" s="6"/>
      <c r="Z98" s="6"/>
      <c r="AA98" s="6"/>
      <c r="AB98" s="6"/>
      <c r="AC98" s="6"/>
      <c r="AD98" s="5" t="str">
        <f>IF(【入力用】適用開始通知書!$O103="","",【入力用】適用開始通知書!O103)</f>
        <v/>
      </c>
      <c r="AE98" s="5" t="str">
        <f t="shared" si="3"/>
        <v/>
      </c>
      <c r="AF98" s="5" t="str">
        <f>IF(【入力用】適用開始通知書!$D103="","",【入力用】適用開始通知書!D103)</f>
        <v/>
      </c>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row>
    <row r="99" spans="1:71" x14ac:dyDescent="0.15">
      <c r="A99" s="2" t="str">
        <f>IF(【入力用】適用開始通知書!$D104="","","A110")</f>
        <v/>
      </c>
      <c r="B99" s="2" t="str">
        <f>IF(【入力用】適用開始通知書!$D104="","","8")</f>
        <v/>
      </c>
      <c r="C99" s="2" t="str">
        <f>IF(【入力用】適用開始通知書!$D104="","",811)</f>
        <v/>
      </c>
      <c r="D99" s="2" t="str">
        <f>IF(【入力用】適用開始通知書!$D104="","",35)</f>
        <v/>
      </c>
      <c r="E99" s="3" t="str">
        <f>IF(【入力用】適用開始通知書!$D104="","",【入力用】適用開始通知書!C$6)</f>
        <v/>
      </c>
      <c r="F99" s="3" t="str">
        <f>IF(【入力用】適用開始通知書!$D104="","",【入力用】適用開始通知書!$C104)</f>
        <v/>
      </c>
      <c r="G99" s="3" t="str">
        <f>IF(【入力用】適用開始通知書!$J104="","",【入力用】適用開始通知書!J104)</f>
        <v/>
      </c>
      <c r="H99" s="3" t="str">
        <f>IF(【入力用】適用開始通知書!$D104="","",【入力用】適用開始通知書!P104*1000000+【入力用】適用開始通知書!R104)</f>
        <v/>
      </c>
      <c r="I99" s="5">
        <f>IF(【入力用】適用開始通知書!$B104="●","",【入力用】適用開始通知書!E104)</f>
        <v>0</v>
      </c>
      <c r="J99" s="5">
        <f>IF(【入力用】適用開始通知書!$B104="●","",【入力用】適用開始通知書!F104)</f>
        <v>0</v>
      </c>
      <c r="K99" s="5" t="str">
        <f>IF(【入力用】適用開始通知書!$D104="","",CONCATENATE(【入力用】適用開始通知書!H104,"　",【入力用】適用開始通知書!I104))</f>
        <v/>
      </c>
      <c r="L99" s="5" t="str">
        <f>IF(【入力用】適用開始通知書!$L104="","",【入力用】適用開始通知書!L104*1000000+【入力用】適用開始通知書!N104)</f>
        <v/>
      </c>
      <c r="M99" s="5" t="str">
        <f t="shared" si="2"/>
        <v/>
      </c>
      <c r="N99" s="5" t="str">
        <f>IF(A99="","",IF(【入力用】適用開始通知書!B104="●",8,6))</f>
        <v/>
      </c>
      <c r="O99" s="5" t="str">
        <f>IF(【入力用】適用開始通知書!$D104="","",【入力用】適用開始通知書!S104*1000)</f>
        <v/>
      </c>
      <c r="P99" s="6"/>
      <c r="Q99" s="6"/>
      <c r="R99" s="6"/>
      <c r="S99" s="6"/>
      <c r="T99" s="6"/>
      <c r="U99" s="6"/>
      <c r="V99" s="6"/>
      <c r="W99" s="6"/>
      <c r="X99" s="6"/>
      <c r="Y99" s="6"/>
      <c r="Z99" s="6"/>
      <c r="AA99" s="6"/>
      <c r="AB99" s="6"/>
      <c r="AC99" s="6"/>
      <c r="AD99" s="5" t="str">
        <f>IF(【入力用】適用開始通知書!$O104="","",【入力用】適用開始通知書!O104)</f>
        <v/>
      </c>
      <c r="AE99" s="5" t="str">
        <f t="shared" si="3"/>
        <v/>
      </c>
      <c r="AF99" s="5" t="str">
        <f>IF(【入力用】適用開始通知書!$D104="","",【入力用】適用開始通知書!D104)</f>
        <v/>
      </c>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row>
    <row r="100" spans="1:71" x14ac:dyDescent="0.15">
      <c r="A100" s="2" t="str">
        <f>IF(【入力用】適用開始通知書!$D105="","","A110")</f>
        <v/>
      </c>
      <c r="B100" s="2" t="str">
        <f>IF(【入力用】適用開始通知書!$D105="","","8")</f>
        <v/>
      </c>
      <c r="C100" s="2" t="str">
        <f>IF(【入力用】適用開始通知書!$D105="","",811)</f>
        <v/>
      </c>
      <c r="D100" s="2" t="str">
        <f>IF(【入力用】適用開始通知書!$D105="","",35)</f>
        <v/>
      </c>
      <c r="E100" s="3" t="str">
        <f>IF(【入力用】適用開始通知書!$D105="","",【入力用】適用開始通知書!C$6)</f>
        <v/>
      </c>
      <c r="F100" s="3" t="str">
        <f>IF(【入力用】適用開始通知書!$D105="","",【入力用】適用開始通知書!$C105)</f>
        <v/>
      </c>
      <c r="G100" s="3" t="str">
        <f>IF(【入力用】適用開始通知書!$J105="","",【入力用】適用開始通知書!J105)</f>
        <v/>
      </c>
      <c r="H100" s="3" t="str">
        <f>IF(【入力用】適用開始通知書!$D105="","",【入力用】適用開始通知書!P105*1000000+【入力用】適用開始通知書!R105)</f>
        <v/>
      </c>
      <c r="I100" s="5">
        <f>IF(【入力用】適用開始通知書!$B105="●","",【入力用】適用開始通知書!E105)</f>
        <v>0</v>
      </c>
      <c r="J100" s="5">
        <f>IF(【入力用】適用開始通知書!$B105="●","",【入力用】適用開始通知書!F105)</f>
        <v>0</v>
      </c>
      <c r="K100" s="5" t="str">
        <f>IF(【入力用】適用開始通知書!$D105="","",CONCATENATE(【入力用】適用開始通知書!H105,"　",【入力用】適用開始通知書!I105))</f>
        <v/>
      </c>
      <c r="L100" s="5" t="str">
        <f>IF(【入力用】適用開始通知書!$L105="","",【入力用】適用開始通知書!L105*1000000+【入力用】適用開始通知書!N105)</f>
        <v/>
      </c>
      <c r="M100" s="5" t="str">
        <f t="shared" si="2"/>
        <v/>
      </c>
      <c r="N100" s="5" t="str">
        <f>IF(A100="","",IF(【入力用】適用開始通知書!B105="●",8,6))</f>
        <v/>
      </c>
      <c r="O100" s="5" t="str">
        <f>IF(【入力用】適用開始通知書!$D105="","",【入力用】適用開始通知書!S105*1000)</f>
        <v/>
      </c>
      <c r="P100" s="6"/>
      <c r="Q100" s="6"/>
      <c r="R100" s="6"/>
      <c r="S100" s="6"/>
      <c r="T100" s="6"/>
      <c r="U100" s="6"/>
      <c r="V100" s="6"/>
      <c r="W100" s="6"/>
      <c r="X100" s="6"/>
      <c r="Y100" s="6"/>
      <c r="Z100" s="6"/>
      <c r="AA100" s="6"/>
      <c r="AB100" s="6"/>
      <c r="AC100" s="6"/>
      <c r="AD100" s="5" t="str">
        <f>IF(【入力用】適用開始通知書!$O105="","",【入力用】適用開始通知書!O105)</f>
        <v/>
      </c>
      <c r="AE100" s="5" t="str">
        <f t="shared" si="3"/>
        <v/>
      </c>
      <c r="AF100" s="5" t="str">
        <f>IF(【入力用】適用開始通知書!$D105="","",【入力用】適用開始通知書!D105)</f>
        <v/>
      </c>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row>
    <row r="101" spans="1:71" x14ac:dyDescent="0.15">
      <c r="A101" s="2" t="str">
        <f>IF(【入力用】適用開始通知書!$D106="","","A110")</f>
        <v/>
      </c>
      <c r="B101" s="2" t="str">
        <f>IF(【入力用】適用開始通知書!$D106="","","8")</f>
        <v/>
      </c>
      <c r="C101" s="2" t="str">
        <f>IF(【入力用】適用開始通知書!$D106="","",811)</f>
        <v/>
      </c>
      <c r="D101" s="2" t="str">
        <f>IF(【入力用】適用開始通知書!$D106="","",35)</f>
        <v/>
      </c>
      <c r="E101" s="3" t="str">
        <f>IF(【入力用】適用開始通知書!$D106="","",【入力用】適用開始通知書!C$6)</f>
        <v/>
      </c>
      <c r="F101" s="3" t="str">
        <f>IF(【入力用】適用開始通知書!$D106="","",【入力用】適用開始通知書!$C106)</f>
        <v/>
      </c>
      <c r="G101" s="3" t="str">
        <f>IF(【入力用】適用開始通知書!$J106="","",【入力用】適用開始通知書!J106)</f>
        <v/>
      </c>
      <c r="H101" s="3" t="str">
        <f>IF(【入力用】適用開始通知書!$D106="","",【入力用】適用開始通知書!P106*1000000+【入力用】適用開始通知書!R106)</f>
        <v/>
      </c>
      <c r="I101" s="5">
        <f>IF(【入力用】適用開始通知書!$B106="●","",【入力用】適用開始通知書!E106)</f>
        <v>0</v>
      </c>
      <c r="J101" s="5">
        <f>IF(【入力用】適用開始通知書!$B106="●","",【入力用】適用開始通知書!F106)</f>
        <v>0</v>
      </c>
      <c r="K101" s="5" t="str">
        <f>IF(【入力用】適用開始通知書!$D106="","",CONCATENATE(【入力用】適用開始通知書!H106,"　",【入力用】適用開始通知書!I106))</f>
        <v/>
      </c>
      <c r="L101" s="5" t="str">
        <f>IF(【入力用】適用開始通知書!$L106="","",【入力用】適用開始通知書!L106*1000000+【入力用】適用開始通知書!N106)</f>
        <v/>
      </c>
      <c r="M101" s="5" t="str">
        <f t="shared" si="2"/>
        <v/>
      </c>
      <c r="N101" s="5" t="str">
        <f>IF(A101="","",IF(【入力用】適用開始通知書!B106="●",8,6))</f>
        <v/>
      </c>
      <c r="O101" s="5" t="str">
        <f>IF(【入力用】適用開始通知書!$D106="","",【入力用】適用開始通知書!S106*1000)</f>
        <v/>
      </c>
      <c r="P101" s="6"/>
      <c r="Q101" s="6"/>
      <c r="R101" s="6"/>
      <c r="S101" s="6"/>
      <c r="T101" s="6"/>
      <c r="U101" s="6"/>
      <c r="V101" s="6"/>
      <c r="W101" s="6"/>
      <c r="X101" s="6"/>
      <c r="Y101" s="6"/>
      <c r="Z101" s="6"/>
      <c r="AA101" s="6"/>
      <c r="AB101" s="6"/>
      <c r="AC101" s="6"/>
      <c r="AD101" s="5" t="str">
        <f>IF(【入力用】適用開始通知書!$O106="","",【入力用】適用開始通知書!O106)</f>
        <v/>
      </c>
      <c r="AE101" s="5" t="str">
        <f t="shared" si="3"/>
        <v/>
      </c>
      <c r="AF101" s="5" t="str">
        <f>IF(【入力用】適用開始通知書!$D106="","",【入力用】適用開始通知書!D106)</f>
        <v/>
      </c>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row>
    <row r="102" spans="1:71" x14ac:dyDescent="0.15">
      <c r="A102" s="2" t="str">
        <f>IF(【入力用】適用開始通知書!$D107="","","A110")</f>
        <v/>
      </c>
      <c r="B102" s="2" t="str">
        <f>IF(【入力用】適用開始通知書!$D107="","","8")</f>
        <v/>
      </c>
      <c r="C102" s="2" t="str">
        <f>IF(【入力用】適用開始通知書!$D107="","",811)</f>
        <v/>
      </c>
      <c r="D102" s="2" t="str">
        <f>IF(【入力用】適用開始通知書!$D107="","",35)</f>
        <v/>
      </c>
      <c r="E102" s="3" t="str">
        <f>IF(【入力用】適用開始通知書!$D107="","",【入力用】適用開始通知書!C$6)</f>
        <v/>
      </c>
      <c r="F102" s="3" t="str">
        <f>IF(【入力用】適用開始通知書!$D107="","",【入力用】適用開始通知書!$C107)</f>
        <v/>
      </c>
      <c r="G102" s="3" t="str">
        <f>IF(【入力用】適用開始通知書!$J107="","",【入力用】適用開始通知書!J107)</f>
        <v/>
      </c>
      <c r="H102" s="3" t="str">
        <f>IF(【入力用】適用開始通知書!$D107="","",【入力用】適用開始通知書!P107*1000000+【入力用】適用開始通知書!R107)</f>
        <v/>
      </c>
      <c r="I102" s="5">
        <f>IF(【入力用】適用開始通知書!$B107="●","",【入力用】適用開始通知書!E107)</f>
        <v>0</v>
      </c>
      <c r="J102" s="5">
        <f>IF(【入力用】適用開始通知書!$B107="●","",【入力用】適用開始通知書!F107)</f>
        <v>0</v>
      </c>
      <c r="K102" s="5" t="str">
        <f>IF(【入力用】適用開始通知書!$D107="","",CONCATENATE(【入力用】適用開始通知書!H107,"　",【入力用】適用開始通知書!I107))</f>
        <v/>
      </c>
      <c r="L102" s="5" t="str">
        <f>IF(【入力用】適用開始通知書!$L107="","",【入力用】適用開始通知書!L107*1000000+【入力用】適用開始通知書!N107)</f>
        <v/>
      </c>
      <c r="M102" s="5" t="str">
        <f t="shared" si="2"/>
        <v/>
      </c>
      <c r="N102" s="5" t="str">
        <f>IF(A102="","",IF(【入力用】適用開始通知書!B107="●",8,6))</f>
        <v/>
      </c>
      <c r="O102" s="5" t="str">
        <f>IF(【入力用】適用開始通知書!$D107="","",【入力用】適用開始通知書!S107*1000)</f>
        <v/>
      </c>
      <c r="P102" s="6"/>
      <c r="Q102" s="6"/>
      <c r="R102" s="6"/>
      <c r="S102" s="6"/>
      <c r="T102" s="6"/>
      <c r="U102" s="6"/>
      <c r="V102" s="6"/>
      <c r="W102" s="6"/>
      <c r="X102" s="6"/>
      <c r="Y102" s="6"/>
      <c r="Z102" s="6"/>
      <c r="AA102" s="6"/>
      <c r="AB102" s="6"/>
      <c r="AC102" s="6"/>
      <c r="AD102" s="5" t="str">
        <f>IF(【入力用】適用開始通知書!$O107="","",【入力用】適用開始通知書!O107)</f>
        <v/>
      </c>
      <c r="AE102" s="5" t="str">
        <f t="shared" si="3"/>
        <v/>
      </c>
      <c r="AF102" s="5" t="str">
        <f>IF(【入力用】適用開始通知書!$D107="","",【入力用】適用開始通知書!D107)</f>
        <v/>
      </c>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row>
    <row r="103" spans="1:71" x14ac:dyDescent="0.15">
      <c r="A103" s="2" t="str">
        <f>IF(【入力用】適用開始通知書!$D108="","","A110")</f>
        <v/>
      </c>
      <c r="B103" s="2" t="str">
        <f>IF(【入力用】適用開始通知書!$D108="","","8")</f>
        <v/>
      </c>
      <c r="C103" s="2" t="str">
        <f>IF(【入力用】適用開始通知書!$D108="","",811)</f>
        <v/>
      </c>
      <c r="D103" s="2" t="str">
        <f>IF(【入力用】適用開始通知書!$D108="","",35)</f>
        <v/>
      </c>
      <c r="E103" s="3" t="str">
        <f>IF(【入力用】適用開始通知書!$D108="","",【入力用】適用開始通知書!C$6)</f>
        <v/>
      </c>
      <c r="F103" s="3" t="str">
        <f>IF(【入力用】適用開始通知書!$D108="","",【入力用】適用開始通知書!$C108)</f>
        <v/>
      </c>
      <c r="G103" s="3" t="str">
        <f>IF(【入力用】適用開始通知書!$J108="","",【入力用】適用開始通知書!J108)</f>
        <v/>
      </c>
      <c r="H103" s="3" t="str">
        <f>IF(【入力用】適用開始通知書!$D108="","",【入力用】適用開始通知書!P108*1000000+【入力用】適用開始通知書!R108)</f>
        <v/>
      </c>
      <c r="I103" s="5">
        <f>IF(【入力用】適用開始通知書!$B108="●","",【入力用】適用開始通知書!E108)</f>
        <v>0</v>
      </c>
      <c r="J103" s="5">
        <f>IF(【入力用】適用開始通知書!$B108="●","",【入力用】適用開始通知書!F108)</f>
        <v>0</v>
      </c>
      <c r="K103" s="5" t="str">
        <f>IF(【入力用】適用開始通知書!$D108="","",CONCATENATE(【入力用】適用開始通知書!H108,"　",【入力用】適用開始通知書!I108))</f>
        <v/>
      </c>
      <c r="L103" s="5" t="str">
        <f>IF(【入力用】適用開始通知書!$L108="","",【入力用】適用開始通知書!L108*1000000+【入力用】適用開始通知書!N108)</f>
        <v/>
      </c>
      <c r="M103" s="5" t="str">
        <f t="shared" si="2"/>
        <v/>
      </c>
      <c r="N103" s="5" t="str">
        <f>IF(A103="","",IF(【入力用】適用開始通知書!B108="●",8,6))</f>
        <v/>
      </c>
      <c r="O103" s="5" t="str">
        <f>IF(【入力用】適用開始通知書!$D108="","",【入力用】適用開始通知書!S108*1000)</f>
        <v/>
      </c>
      <c r="P103" s="6"/>
      <c r="Q103" s="6"/>
      <c r="R103" s="6"/>
      <c r="S103" s="6"/>
      <c r="T103" s="6"/>
      <c r="U103" s="6"/>
      <c r="V103" s="6"/>
      <c r="W103" s="6"/>
      <c r="X103" s="6"/>
      <c r="Y103" s="6"/>
      <c r="Z103" s="6"/>
      <c r="AA103" s="6"/>
      <c r="AB103" s="6"/>
      <c r="AC103" s="6"/>
      <c r="AD103" s="5" t="str">
        <f>IF(【入力用】適用開始通知書!$O108="","",【入力用】適用開始通知書!O108)</f>
        <v/>
      </c>
      <c r="AE103" s="5" t="str">
        <f t="shared" si="3"/>
        <v/>
      </c>
      <c r="AF103" s="5" t="str">
        <f>IF(【入力用】適用開始通知書!$D108="","",【入力用】適用開始通知書!D108)</f>
        <v/>
      </c>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row>
    <row r="104" spans="1:71" x14ac:dyDescent="0.15">
      <c r="A104" s="2" t="str">
        <f>IF(【入力用】適用開始通知書!$D109="","","A110")</f>
        <v/>
      </c>
      <c r="B104" s="2" t="str">
        <f>IF(【入力用】適用開始通知書!$D109="","","8")</f>
        <v/>
      </c>
      <c r="C104" s="2" t="str">
        <f>IF(【入力用】適用開始通知書!$D109="","",811)</f>
        <v/>
      </c>
      <c r="D104" s="2" t="str">
        <f>IF(【入力用】適用開始通知書!$D109="","",35)</f>
        <v/>
      </c>
      <c r="E104" s="3" t="str">
        <f>IF(【入力用】適用開始通知書!$D109="","",【入力用】適用開始通知書!C$6)</f>
        <v/>
      </c>
      <c r="F104" s="3" t="str">
        <f>IF(【入力用】適用開始通知書!$D109="","",【入力用】適用開始通知書!$C109)</f>
        <v/>
      </c>
      <c r="G104" s="3" t="str">
        <f>IF(【入力用】適用開始通知書!$J109="","",【入力用】適用開始通知書!J109)</f>
        <v/>
      </c>
      <c r="H104" s="3" t="str">
        <f>IF(【入力用】適用開始通知書!$D109="","",【入力用】適用開始通知書!P109*1000000+【入力用】適用開始通知書!R109)</f>
        <v/>
      </c>
      <c r="I104" s="5">
        <f>IF(【入力用】適用開始通知書!$B109="●","",【入力用】適用開始通知書!E109)</f>
        <v>0</v>
      </c>
      <c r="J104" s="5">
        <f>IF(【入力用】適用開始通知書!$B109="●","",【入力用】適用開始通知書!F109)</f>
        <v>0</v>
      </c>
      <c r="K104" s="5" t="str">
        <f>IF(【入力用】適用開始通知書!$D109="","",CONCATENATE(【入力用】適用開始通知書!H109,"　",【入力用】適用開始通知書!I109))</f>
        <v/>
      </c>
      <c r="L104" s="5" t="str">
        <f>IF(【入力用】適用開始通知書!$L109="","",【入力用】適用開始通知書!L109*1000000+【入力用】適用開始通知書!N109)</f>
        <v/>
      </c>
      <c r="M104" s="5" t="str">
        <f t="shared" si="2"/>
        <v/>
      </c>
      <c r="N104" s="5" t="str">
        <f>IF(A104="","",IF(【入力用】適用開始通知書!B109="●",8,6))</f>
        <v/>
      </c>
      <c r="O104" s="5" t="str">
        <f>IF(【入力用】適用開始通知書!$D109="","",【入力用】適用開始通知書!S109*1000)</f>
        <v/>
      </c>
      <c r="P104" s="6"/>
      <c r="Q104" s="6"/>
      <c r="R104" s="6"/>
      <c r="S104" s="6"/>
      <c r="T104" s="6"/>
      <c r="U104" s="6"/>
      <c r="V104" s="6"/>
      <c r="W104" s="6"/>
      <c r="X104" s="6"/>
      <c r="Y104" s="6"/>
      <c r="Z104" s="6"/>
      <c r="AA104" s="6"/>
      <c r="AB104" s="6"/>
      <c r="AC104" s="6"/>
      <c r="AD104" s="5" t="str">
        <f>IF(【入力用】適用開始通知書!$O109="","",【入力用】適用開始通知書!O109)</f>
        <v/>
      </c>
      <c r="AE104" s="5" t="str">
        <f t="shared" ref="AE104" si="4">IF(A104="","",N104)</f>
        <v/>
      </c>
      <c r="AF104" s="5" t="str">
        <f>IF(【入力用】適用開始通知書!$D109="","",【入力用】適用開始通知書!D109)</f>
        <v/>
      </c>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row>
    <row r="105" spans="1:71" x14ac:dyDescent="0.15">
      <c r="A105" s="2" t="str">
        <f>IF(【入力用】適用開始通知書!$D110="","","A110")</f>
        <v/>
      </c>
      <c r="B105" s="2" t="str">
        <f>IF(【入力用】適用開始通知書!$D110="","","8")</f>
        <v/>
      </c>
      <c r="C105" s="2" t="str">
        <f>IF(【入力用】適用開始通知書!$D110="","",811)</f>
        <v/>
      </c>
      <c r="D105" s="2" t="str">
        <f>IF(【入力用】適用開始通知書!$D110="","",35)</f>
        <v/>
      </c>
      <c r="E105" s="3" t="str">
        <f>IF(【入力用】適用開始通知書!$D110="","",【入力用】適用開始通知書!C$6)</f>
        <v/>
      </c>
      <c r="F105" s="3" t="str">
        <f>IF(【入力用】適用開始通知書!$D110="","",【入力用】適用開始通知書!$C110)</f>
        <v/>
      </c>
      <c r="G105" s="3" t="str">
        <f>IF(【入力用】適用開始通知書!$J110="","",【入力用】適用開始通知書!J110)</f>
        <v/>
      </c>
      <c r="H105" s="3" t="str">
        <f>IF(【入力用】適用開始通知書!$D110="","",【入力用】適用開始通知書!P110*1000000+【入力用】適用開始通知書!R110)</f>
        <v/>
      </c>
      <c r="I105" s="5">
        <f>IF(【入力用】適用開始通知書!$B110="●","",【入力用】適用開始通知書!E110)</f>
        <v>0</v>
      </c>
      <c r="J105" s="5">
        <f>IF(【入力用】適用開始通知書!$B110="●","",【入力用】適用開始通知書!F110)</f>
        <v>0</v>
      </c>
      <c r="K105" s="5" t="str">
        <f>IF(【入力用】適用開始通知書!$D110="","",CONCATENATE(【入力用】適用開始通知書!H110,"　",【入力用】適用開始通知書!I110))</f>
        <v/>
      </c>
      <c r="L105" s="5" t="str">
        <f>IF(【入力用】適用開始通知書!$L110="","",【入力用】適用開始通知書!L110*1000000+【入力用】適用開始通知書!N110)</f>
        <v/>
      </c>
      <c r="M105" s="5" t="str">
        <f t="shared" si="2"/>
        <v/>
      </c>
      <c r="N105" s="5" t="str">
        <f>IF(A105="","",IF(【入力用】適用開始通知書!B110="●",8,6))</f>
        <v/>
      </c>
      <c r="O105" s="5" t="str">
        <f>IF(【入力用】適用開始通知書!$D110="","",【入力用】適用開始通知書!S110*1000)</f>
        <v/>
      </c>
      <c r="P105" s="6"/>
      <c r="Q105" s="6"/>
      <c r="R105" s="6"/>
      <c r="S105" s="6"/>
      <c r="T105" s="6"/>
      <c r="U105" s="6"/>
      <c r="V105" s="6"/>
      <c r="W105" s="6"/>
      <c r="X105" s="6"/>
      <c r="Y105" s="6"/>
      <c r="Z105" s="6"/>
      <c r="AA105" s="6"/>
      <c r="AB105" s="6"/>
      <c r="AC105" s="6"/>
      <c r="AD105" s="5" t="str">
        <f>IF(【入力用】適用開始通知書!$O110="","",【入力用】適用開始通知書!O110)</f>
        <v/>
      </c>
      <c r="AE105" s="5" t="str">
        <f t="shared" ref="AE105:AE168" si="5">IF(A105="","",N105)</f>
        <v/>
      </c>
      <c r="AF105" s="5" t="str">
        <f>IF(【入力用】適用開始通知書!$D110="","",【入力用】適用開始通知書!D110)</f>
        <v/>
      </c>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row>
    <row r="106" spans="1:71" x14ac:dyDescent="0.15">
      <c r="A106" s="2" t="str">
        <f>IF(【入力用】適用開始通知書!$D111="","","A110")</f>
        <v/>
      </c>
      <c r="B106" s="2" t="str">
        <f>IF(【入力用】適用開始通知書!$D111="","","8")</f>
        <v/>
      </c>
      <c r="C106" s="2" t="str">
        <f>IF(【入力用】適用開始通知書!$D111="","",811)</f>
        <v/>
      </c>
      <c r="D106" s="2" t="str">
        <f>IF(【入力用】適用開始通知書!$D111="","",35)</f>
        <v/>
      </c>
      <c r="E106" s="3" t="str">
        <f>IF(【入力用】適用開始通知書!$D111="","",【入力用】適用開始通知書!C$6)</f>
        <v/>
      </c>
      <c r="F106" s="3" t="str">
        <f>IF(【入力用】適用開始通知書!$D111="","",【入力用】適用開始通知書!$C111)</f>
        <v/>
      </c>
      <c r="G106" s="3" t="str">
        <f>IF(【入力用】適用開始通知書!$J111="","",【入力用】適用開始通知書!J111)</f>
        <v/>
      </c>
      <c r="H106" s="3" t="str">
        <f>IF(【入力用】適用開始通知書!$D111="","",【入力用】適用開始通知書!P111*1000000+【入力用】適用開始通知書!R111)</f>
        <v/>
      </c>
      <c r="I106" s="5">
        <f>IF(【入力用】適用開始通知書!$B111="●","",【入力用】適用開始通知書!E111)</f>
        <v>0</v>
      </c>
      <c r="J106" s="5">
        <f>IF(【入力用】適用開始通知書!$B111="●","",【入力用】適用開始通知書!F111)</f>
        <v>0</v>
      </c>
      <c r="K106" s="5" t="str">
        <f>IF(【入力用】適用開始通知書!$D111="","",CONCATENATE(【入力用】適用開始通知書!H111,"　",【入力用】適用開始通知書!I111))</f>
        <v/>
      </c>
      <c r="L106" s="5" t="str">
        <f>IF(【入力用】適用開始通知書!$L111="","",【入力用】適用開始通知書!L111*1000000+【入力用】適用開始通知書!N111)</f>
        <v/>
      </c>
      <c r="M106" s="5" t="str">
        <f t="shared" si="2"/>
        <v/>
      </c>
      <c r="N106" s="5" t="str">
        <f>IF(A106="","",IF(【入力用】適用開始通知書!B111="●",8,6))</f>
        <v/>
      </c>
      <c r="O106" s="5" t="str">
        <f>IF(【入力用】適用開始通知書!$D111="","",【入力用】適用開始通知書!S111*1000)</f>
        <v/>
      </c>
      <c r="P106" s="6"/>
      <c r="Q106" s="6"/>
      <c r="R106" s="6"/>
      <c r="S106" s="6"/>
      <c r="T106" s="6"/>
      <c r="U106" s="6"/>
      <c r="V106" s="6"/>
      <c r="W106" s="6"/>
      <c r="X106" s="6"/>
      <c r="Y106" s="6"/>
      <c r="Z106" s="6"/>
      <c r="AA106" s="6"/>
      <c r="AB106" s="6"/>
      <c r="AC106" s="6"/>
      <c r="AD106" s="5" t="str">
        <f>IF(【入力用】適用開始通知書!$O111="","",【入力用】適用開始通知書!O111)</f>
        <v/>
      </c>
      <c r="AE106" s="5" t="str">
        <f t="shared" si="5"/>
        <v/>
      </c>
      <c r="AF106" s="5" t="str">
        <f>IF(【入力用】適用開始通知書!$D111="","",【入力用】適用開始通知書!D111)</f>
        <v/>
      </c>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row>
    <row r="107" spans="1:71" x14ac:dyDescent="0.15">
      <c r="A107" s="2" t="str">
        <f>IF(【入力用】適用開始通知書!$D112="","","A110")</f>
        <v/>
      </c>
      <c r="B107" s="2" t="str">
        <f>IF(【入力用】適用開始通知書!$D112="","","8")</f>
        <v/>
      </c>
      <c r="C107" s="2" t="str">
        <f>IF(【入力用】適用開始通知書!$D112="","",811)</f>
        <v/>
      </c>
      <c r="D107" s="2" t="str">
        <f>IF(【入力用】適用開始通知書!$D112="","",35)</f>
        <v/>
      </c>
      <c r="E107" s="3" t="str">
        <f>IF(【入力用】適用開始通知書!$D112="","",【入力用】適用開始通知書!C$6)</f>
        <v/>
      </c>
      <c r="F107" s="3" t="str">
        <f>IF(【入力用】適用開始通知書!$D112="","",【入力用】適用開始通知書!$C112)</f>
        <v/>
      </c>
      <c r="G107" s="3" t="str">
        <f>IF(【入力用】適用開始通知書!$J112="","",【入力用】適用開始通知書!J112)</f>
        <v/>
      </c>
      <c r="H107" s="3" t="str">
        <f>IF(【入力用】適用開始通知書!$D112="","",【入力用】適用開始通知書!P112*1000000+【入力用】適用開始通知書!R112)</f>
        <v/>
      </c>
      <c r="I107" s="5">
        <f>IF(【入力用】適用開始通知書!$B112="●","",【入力用】適用開始通知書!E112)</f>
        <v>0</v>
      </c>
      <c r="J107" s="5">
        <f>IF(【入力用】適用開始通知書!$B112="●","",【入力用】適用開始通知書!F112)</f>
        <v>0</v>
      </c>
      <c r="K107" s="5" t="str">
        <f>IF(【入力用】適用開始通知書!$D112="","",CONCATENATE(【入力用】適用開始通知書!H112,"　",【入力用】適用開始通知書!I112))</f>
        <v/>
      </c>
      <c r="L107" s="5" t="str">
        <f>IF(【入力用】適用開始通知書!$L112="","",【入力用】適用開始通知書!L112*1000000+【入力用】適用開始通知書!N112)</f>
        <v/>
      </c>
      <c r="M107" s="5" t="str">
        <f t="shared" si="2"/>
        <v/>
      </c>
      <c r="N107" s="5" t="str">
        <f>IF(A107="","",IF(【入力用】適用開始通知書!B112="●",8,6))</f>
        <v/>
      </c>
      <c r="O107" s="5" t="str">
        <f>IF(【入力用】適用開始通知書!$D112="","",【入力用】適用開始通知書!S112*1000)</f>
        <v/>
      </c>
      <c r="P107" s="6"/>
      <c r="Q107" s="6"/>
      <c r="R107" s="6"/>
      <c r="S107" s="6"/>
      <c r="T107" s="6"/>
      <c r="U107" s="6"/>
      <c r="V107" s="6"/>
      <c r="W107" s="6"/>
      <c r="X107" s="6"/>
      <c r="Y107" s="6"/>
      <c r="Z107" s="6"/>
      <c r="AA107" s="6"/>
      <c r="AB107" s="6"/>
      <c r="AC107" s="6"/>
      <c r="AD107" s="5" t="str">
        <f>IF(【入力用】適用開始通知書!$O112="","",【入力用】適用開始通知書!O112)</f>
        <v/>
      </c>
      <c r="AE107" s="5" t="str">
        <f t="shared" si="5"/>
        <v/>
      </c>
      <c r="AF107" s="5" t="str">
        <f>IF(【入力用】適用開始通知書!$D112="","",【入力用】適用開始通知書!D112)</f>
        <v/>
      </c>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row>
    <row r="108" spans="1:71" x14ac:dyDescent="0.15">
      <c r="A108" s="2" t="str">
        <f>IF(【入力用】適用開始通知書!$D113="","","A110")</f>
        <v/>
      </c>
      <c r="B108" s="2" t="str">
        <f>IF(【入力用】適用開始通知書!$D113="","","8")</f>
        <v/>
      </c>
      <c r="C108" s="2" t="str">
        <f>IF(【入力用】適用開始通知書!$D113="","",811)</f>
        <v/>
      </c>
      <c r="D108" s="2" t="str">
        <f>IF(【入力用】適用開始通知書!$D113="","",35)</f>
        <v/>
      </c>
      <c r="E108" s="3" t="str">
        <f>IF(【入力用】適用開始通知書!$D113="","",【入力用】適用開始通知書!C$6)</f>
        <v/>
      </c>
      <c r="F108" s="3" t="str">
        <f>IF(【入力用】適用開始通知書!$D113="","",【入力用】適用開始通知書!$C113)</f>
        <v/>
      </c>
      <c r="G108" s="3" t="str">
        <f>IF(【入力用】適用開始通知書!$J113="","",【入力用】適用開始通知書!J113)</f>
        <v/>
      </c>
      <c r="H108" s="3" t="str">
        <f>IF(【入力用】適用開始通知書!$D113="","",【入力用】適用開始通知書!P113*1000000+【入力用】適用開始通知書!R113)</f>
        <v/>
      </c>
      <c r="I108" s="5">
        <f>IF(【入力用】適用開始通知書!$B113="●","",【入力用】適用開始通知書!E113)</f>
        <v>0</v>
      </c>
      <c r="J108" s="5">
        <f>IF(【入力用】適用開始通知書!$B113="●","",【入力用】適用開始通知書!F113)</f>
        <v>0</v>
      </c>
      <c r="K108" s="5" t="str">
        <f>IF(【入力用】適用開始通知書!$D113="","",CONCATENATE(【入力用】適用開始通知書!H113,"　",【入力用】適用開始通知書!I113))</f>
        <v/>
      </c>
      <c r="L108" s="5" t="str">
        <f>IF(【入力用】適用開始通知書!$L113="","",【入力用】適用開始通知書!L113*1000000+【入力用】適用開始通知書!N113)</f>
        <v/>
      </c>
      <c r="M108" s="5" t="str">
        <f t="shared" si="2"/>
        <v/>
      </c>
      <c r="N108" s="5" t="str">
        <f>IF(A108="","",IF(【入力用】適用開始通知書!B113="●",8,6))</f>
        <v/>
      </c>
      <c r="O108" s="5" t="str">
        <f>IF(【入力用】適用開始通知書!$D113="","",【入力用】適用開始通知書!S113*1000)</f>
        <v/>
      </c>
      <c r="P108" s="6"/>
      <c r="Q108" s="6"/>
      <c r="R108" s="6"/>
      <c r="S108" s="6"/>
      <c r="T108" s="6"/>
      <c r="U108" s="6"/>
      <c r="V108" s="6"/>
      <c r="W108" s="6"/>
      <c r="X108" s="6"/>
      <c r="Y108" s="6"/>
      <c r="Z108" s="6"/>
      <c r="AA108" s="6"/>
      <c r="AB108" s="6"/>
      <c r="AC108" s="6"/>
      <c r="AD108" s="5" t="str">
        <f>IF(【入力用】適用開始通知書!$O113="","",【入力用】適用開始通知書!O113)</f>
        <v/>
      </c>
      <c r="AE108" s="5" t="str">
        <f t="shared" si="5"/>
        <v/>
      </c>
      <c r="AF108" s="5" t="str">
        <f>IF(【入力用】適用開始通知書!$D113="","",【入力用】適用開始通知書!D113)</f>
        <v/>
      </c>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row>
    <row r="109" spans="1:71" x14ac:dyDescent="0.15">
      <c r="A109" s="2" t="str">
        <f>IF(【入力用】適用開始通知書!$D114="","","A110")</f>
        <v/>
      </c>
      <c r="B109" s="2" t="str">
        <f>IF(【入力用】適用開始通知書!$D114="","","8")</f>
        <v/>
      </c>
      <c r="C109" s="2" t="str">
        <f>IF(【入力用】適用開始通知書!$D114="","",811)</f>
        <v/>
      </c>
      <c r="D109" s="2" t="str">
        <f>IF(【入力用】適用開始通知書!$D114="","",35)</f>
        <v/>
      </c>
      <c r="E109" s="3" t="str">
        <f>IF(【入力用】適用開始通知書!$D114="","",【入力用】適用開始通知書!C$6)</f>
        <v/>
      </c>
      <c r="F109" s="3" t="str">
        <f>IF(【入力用】適用開始通知書!$D114="","",【入力用】適用開始通知書!$C114)</f>
        <v/>
      </c>
      <c r="G109" s="3" t="str">
        <f>IF(【入力用】適用開始通知書!$J114="","",【入力用】適用開始通知書!J114)</f>
        <v/>
      </c>
      <c r="H109" s="3" t="str">
        <f>IF(【入力用】適用開始通知書!$D114="","",【入力用】適用開始通知書!P114*1000000+【入力用】適用開始通知書!R114)</f>
        <v/>
      </c>
      <c r="I109" s="5">
        <f>IF(【入力用】適用開始通知書!$B114="●","",【入力用】適用開始通知書!E114)</f>
        <v>0</v>
      </c>
      <c r="J109" s="5">
        <f>IF(【入力用】適用開始通知書!$B114="●","",【入力用】適用開始通知書!F114)</f>
        <v>0</v>
      </c>
      <c r="K109" s="5" t="str">
        <f>IF(【入力用】適用開始通知書!$D114="","",CONCATENATE(【入力用】適用開始通知書!H114,"　",【入力用】適用開始通知書!I114))</f>
        <v/>
      </c>
      <c r="L109" s="5" t="str">
        <f>IF(【入力用】適用開始通知書!$L114="","",【入力用】適用開始通知書!L114*1000000+【入力用】適用開始通知書!N114)</f>
        <v/>
      </c>
      <c r="M109" s="5" t="str">
        <f t="shared" si="2"/>
        <v/>
      </c>
      <c r="N109" s="5" t="str">
        <f>IF(A109="","",IF(【入力用】適用開始通知書!B114="●",8,6))</f>
        <v/>
      </c>
      <c r="O109" s="5" t="str">
        <f>IF(【入力用】適用開始通知書!$D114="","",【入力用】適用開始通知書!S114*1000)</f>
        <v/>
      </c>
      <c r="P109" s="6"/>
      <c r="Q109" s="6"/>
      <c r="R109" s="6"/>
      <c r="S109" s="6"/>
      <c r="T109" s="6"/>
      <c r="U109" s="6"/>
      <c r="V109" s="6"/>
      <c r="W109" s="6"/>
      <c r="X109" s="6"/>
      <c r="Y109" s="6"/>
      <c r="Z109" s="6"/>
      <c r="AA109" s="6"/>
      <c r="AB109" s="6"/>
      <c r="AC109" s="6"/>
      <c r="AD109" s="5" t="str">
        <f>IF(【入力用】適用開始通知書!$O114="","",【入力用】適用開始通知書!O114)</f>
        <v/>
      </c>
      <c r="AE109" s="5" t="str">
        <f t="shared" si="5"/>
        <v/>
      </c>
      <c r="AF109" s="5" t="str">
        <f>IF(【入力用】適用開始通知書!$D114="","",【入力用】適用開始通知書!D114)</f>
        <v/>
      </c>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row>
    <row r="110" spans="1:71" x14ac:dyDescent="0.15">
      <c r="A110" s="2" t="str">
        <f>IF(【入力用】適用開始通知書!$D115="","","A110")</f>
        <v/>
      </c>
      <c r="B110" s="2" t="str">
        <f>IF(【入力用】適用開始通知書!$D115="","","8")</f>
        <v/>
      </c>
      <c r="C110" s="2" t="str">
        <f>IF(【入力用】適用開始通知書!$D115="","",811)</f>
        <v/>
      </c>
      <c r="D110" s="2" t="str">
        <f>IF(【入力用】適用開始通知書!$D115="","",35)</f>
        <v/>
      </c>
      <c r="E110" s="3" t="str">
        <f>IF(【入力用】適用開始通知書!$D115="","",【入力用】適用開始通知書!C$6)</f>
        <v/>
      </c>
      <c r="F110" s="3" t="str">
        <f>IF(【入力用】適用開始通知書!$D115="","",【入力用】適用開始通知書!$C115)</f>
        <v/>
      </c>
      <c r="G110" s="3" t="str">
        <f>IF(【入力用】適用開始通知書!$J115="","",【入力用】適用開始通知書!J115)</f>
        <v/>
      </c>
      <c r="H110" s="3" t="str">
        <f>IF(【入力用】適用開始通知書!$D115="","",【入力用】適用開始通知書!P115*1000000+【入力用】適用開始通知書!R115)</f>
        <v/>
      </c>
      <c r="I110" s="5">
        <f>IF(【入力用】適用開始通知書!$B115="●","",【入力用】適用開始通知書!E115)</f>
        <v>0</v>
      </c>
      <c r="J110" s="5">
        <f>IF(【入力用】適用開始通知書!$B115="●","",【入力用】適用開始通知書!F115)</f>
        <v>0</v>
      </c>
      <c r="K110" s="5" t="str">
        <f>IF(【入力用】適用開始通知書!$D115="","",CONCATENATE(【入力用】適用開始通知書!H115,"　",【入力用】適用開始通知書!I115))</f>
        <v/>
      </c>
      <c r="L110" s="5" t="str">
        <f>IF(【入力用】適用開始通知書!$L115="","",【入力用】適用開始通知書!L115*1000000+【入力用】適用開始通知書!N115)</f>
        <v/>
      </c>
      <c r="M110" s="5" t="str">
        <f t="shared" si="2"/>
        <v/>
      </c>
      <c r="N110" s="5" t="str">
        <f>IF(A110="","",IF(【入力用】適用開始通知書!B115="●",8,6))</f>
        <v/>
      </c>
      <c r="O110" s="5" t="str">
        <f>IF(【入力用】適用開始通知書!$D115="","",【入力用】適用開始通知書!S115*1000)</f>
        <v/>
      </c>
      <c r="P110" s="6"/>
      <c r="Q110" s="6"/>
      <c r="R110" s="6"/>
      <c r="S110" s="6"/>
      <c r="T110" s="6"/>
      <c r="U110" s="6"/>
      <c r="V110" s="6"/>
      <c r="W110" s="6"/>
      <c r="X110" s="6"/>
      <c r="Y110" s="6"/>
      <c r="Z110" s="6"/>
      <c r="AA110" s="6"/>
      <c r="AB110" s="6"/>
      <c r="AC110" s="6"/>
      <c r="AD110" s="5" t="str">
        <f>IF(【入力用】適用開始通知書!$O115="","",【入力用】適用開始通知書!O115)</f>
        <v/>
      </c>
      <c r="AE110" s="5" t="str">
        <f t="shared" si="5"/>
        <v/>
      </c>
      <c r="AF110" s="5" t="str">
        <f>IF(【入力用】適用開始通知書!$D115="","",【入力用】適用開始通知書!D115)</f>
        <v/>
      </c>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row>
    <row r="111" spans="1:71" x14ac:dyDescent="0.15">
      <c r="A111" s="2" t="str">
        <f>IF(【入力用】適用開始通知書!$D116="","","A110")</f>
        <v/>
      </c>
      <c r="B111" s="2" t="str">
        <f>IF(【入力用】適用開始通知書!$D116="","","8")</f>
        <v/>
      </c>
      <c r="C111" s="2" t="str">
        <f>IF(【入力用】適用開始通知書!$D116="","",811)</f>
        <v/>
      </c>
      <c r="D111" s="2" t="str">
        <f>IF(【入力用】適用開始通知書!$D116="","",35)</f>
        <v/>
      </c>
      <c r="E111" s="3" t="str">
        <f>IF(【入力用】適用開始通知書!$D116="","",【入力用】適用開始通知書!C$6)</f>
        <v/>
      </c>
      <c r="F111" s="3" t="str">
        <f>IF(【入力用】適用開始通知書!$D116="","",【入力用】適用開始通知書!$C116)</f>
        <v/>
      </c>
      <c r="G111" s="3" t="str">
        <f>IF(【入力用】適用開始通知書!$J116="","",【入力用】適用開始通知書!J116)</f>
        <v/>
      </c>
      <c r="H111" s="3" t="str">
        <f>IF(【入力用】適用開始通知書!$D116="","",【入力用】適用開始通知書!P116*1000000+【入力用】適用開始通知書!R116)</f>
        <v/>
      </c>
      <c r="I111" s="5">
        <f>IF(【入力用】適用開始通知書!$B116="●","",【入力用】適用開始通知書!E116)</f>
        <v>0</v>
      </c>
      <c r="J111" s="5">
        <f>IF(【入力用】適用開始通知書!$B116="●","",【入力用】適用開始通知書!F116)</f>
        <v>0</v>
      </c>
      <c r="K111" s="5" t="str">
        <f>IF(【入力用】適用開始通知書!$D116="","",CONCATENATE(【入力用】適用開始通知書!H116,"　",【入力用】適用開始通知書!I116))</f>
        <v/>
      </c>
      <c r="L111" s="5" t="str">
        <f>IF(【入力用】適用開始通知書!$L116="","",【入力用】適用開始通知書!L116*1000000+【入力用】適用開始通知書!N116)</f>
        <v/>
      </c>
      <c r="M111" s="5" t="str">
        <f t="shared" si="2"/>
        <v/>
      </c>
      <c r="N111" s="5" t="str">
        <f>IF(A111="","",IF(【入力用】適用開始通知書!B116="●",8,6))</f>
        <v/>
      </c>
      <c r="O111" s="5" t="str">
        <f>IF(【入力用】適用開始通知書!$D116="","",【入力用】適用開始通知書!S116*1000)</f>
        <v/>
      </c>
      <c r="P111" s="6"/>
      <c r="Q111" s="6"/>
      <c r="R111" s="6"/>
      <c r="S111" s="6"/>
      <c r="T111" s="6"/>
      <c r="U111" s="6"/>
      <c r="V111" s="6"/>
      <c r="W111" s="6"/>
      <c r="X111" s="6"/>
      <c r="Y111" s="6"/>
      <c r="Z111" s="6"/>
      <c r="AA111" s="6"/>
      <c r="AB111" s="6"/>
      <c r="AC111" s="6"/>
      <c r="AD111" s="5" t="str">
        <f>IF(【入力用】適用開始通知書!$O116="","",【入力用】適用開始通知書!O116)</f>
        <v/>
      </c>
      <c r="AE111" s="5" t="str">
        <f t="shared" si="5"/>
        <v/>
      </c>
      <c r="AF111" s="5" t="str">
        <f>IF(【入力用】適用開始通知書!$D116="","",【入力用】適用開始通知書!D116)</f>
        <v/>
      </c>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row>
    <row r="112" spans="1:71" x14ac:dyDescent="0.15">
      <c r="A112" s="2" t="str">
        <f>IF(【入力用】適用開始通知書!$D117="","","A110")</f>
        <v/>
      </c>
      <c r="B112" s="2" t="str">
        <f>IF(【入力用】適用開始通知書!$D117="","","8")</f>
        <v/>
      </c>
      <c r="C112" s="2" t="str">
        <f>IF(【入力用】適用開始通知書!$D117="","",811)</f>
        <v/>
      </c>
      <c r="D112" s="2" t="str">
        <f>IF(【入力用】適用開始通知書!$D117="","",35)</f>
        <v/>
      </c>
      <c r="E112" s="3" t="str">
        <f>IF(【入力用】適用開始通知書!$D117="","",【入力用】適用開始通知書!C$6)</f>
        <v/>
      </c>
      <c r="F112" s="3" t="str">
        <f>IF(【入力用】適用開始通知書!$D117="","",【入力用】適用開始通知書!$C117)</f>
        <v/>
      </c>
      <c r="G112" s="3" t="str">
        <f>IF(【入力用】適用開始通知書!$J117="","",【入力用】適用開始通知書!J117)</f>
        <v/>
      </c>
      <c r="H112" s="3" t="str">
        <f>IF(【入力用】適用開始通知書!$D117="","",【入力用】適用開始通知書!P117*1000000+【入力用】適用開始通知書!R117)</f>
        <v/>
      </c>
      <c r="I112" s="5">
        <f>IF(【入力用】適用開始通知書!$B117="●","",【入力用】適用開始通知書!E117)</f>
        <v>0</v>
      </c>
      <c r="J112" s="5">
        <f>IF(【入力用】適用開始通知書!$B117="●","",【入力用】適用開始通知書!F117)</f>
        <v>0</v>
      </c>
      <c r="K112" s="5" t="str">
        <f>IF(【入力用】適用開始通知書!$D117="","",CONCATENATE(【入力用】適用開始通知書!H117,"　",【入力用】適用開始通知書!I117))</f>
        <v/>
      </c>
      <c r="L112" s="5" t="str">
        <f>IF(【入力用】適用開始通知書!$L117="","",【入力用】適用開始通知書!L117*1000000+【入力用】適用開始通知書!N117)</f>
        <v/>
      </c>
      <c r="M112" s="5" t="str">
        <f t="shared" si="2"/>
        <v/>
      </c>
      <c r="N112" s="5" t="str">
        <f>IF(A112="","",IF(【入力用】適用開始通知書!B117="●",8,6))</f>
        <v/>
      </c>
      <c r="O112" s="5" t="str">
        <f>IF(【入力用】適用開始通知書!$D117="","",【入力用】適用開始通知書!S117*1000)</f>
        <v/>
      </c>
      <c r="P112" s="6"/>
      <c r="Q112" s="6"/>
      <c r="R112" s="6"/>
      <c r="S112" s="6"/>
      <c r="T112" s="6"/>
      <c r="U112" s="6"/>
      <c r="V112" s="6"/>
      <c r="W112" s="6"/>
      <c r="X112" s="6"/>
      <c r="Y112" s="6"/>
      <c r="Z112" s="6"/>
      <c r="AA112" s="6"/>
      <c r="AB112" s="6"/>
      <c r="AC112" s="6"/>
      <c r="AD112" s="5" t="str">
        <f>IF(【入力用】適用開始通知書!$O117="","",【入力用】適用開始通知書!O117)</f>
        <v/>
      </c>
      <c r="AE112" s="5" t="str">
        <f t="shared" si="5"/>
        <v/>
      </c>
      <c r="AF112" s="5" t="str">
        <f>IF(【入力用】適用開始通知書!$D117="","",【入力用】適用開始通知書!D117)</f>
        <v/>
      </c>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row>
    <row r="113" spans="1:71" x14ac:dyDescent="0.15">
      <c r="A113" s="2" t="str">
        <f>IF(【入力用】適用開始通知書!$D118="","","A110")</f>
        <v/>
      </c>
      <c r="B113" s="2" t="str">
        <f>IF(【入力用】適用開始通知書!$D118="","","8")</f>
        <v/>
      </c>
      <c r="C113" s="2" t="str">
        <f>IF(【入力用】適用開始通知書!$D118="","",811)</f>
        <v/>
      </c>
      <c r="D113" s="2" t="str">
        <f>IF(【入力用】適用開始通知書!$D118="","",35)</f>
        <v/>
      </c>
      <c r="E113" s="3" t="str">
        <f>IF(【入力用】適用開始通知書!$D118="","",【入力用】適用開始通知書!C$6)</f>
        <v/>
      </c>
      <c r="F113" s="3" t="str">
        <f>IF(【入力用】適用開始通知書!$D118="","",【入力用】適用開始通知書!$C118)</f>
        <v/>
      </c>
      <c r="G113" s="3" t="str">
        <f>IF(【入力用】適用開始通知書!$J118="","",【入力用】適用開始通知書!J118)</f>
        <v/>
      </c>
      <c r="H113" s="3" t="str">
        <f>IF(【入力用】適用開始通知書!$D118="","",【入力用】適用開始通知書!P118*1000000+【入力用】適用開始通知書!R118)</f>
        <v/>
      </c>
      <c r="I113" s="5">
        <f>IF(【入力用】適用開始通知書!$B118="●","",【入力用】適用開始通知書!E118)</f>
        <v>0</v>
      </c>
      <c r="J113" s="5">
        <f>IF(【入力用】適用開始通知書!$B118="●","",【入力用】適用開始通知書!F118)</f>
        <v>0</v>
      </c>
      <c r="K113" s="5" t="str">
        <f>IF(【入力用】適用開始通知書!$D118="","",CONCATENATE(【入力用】適用開始通知書!H118,"　",【入力用】適用開始通知書!I118))</f>
        <v/>
      </c>
      <c r="L113" s="5" t="str">
        <f>IF(【入力用】適用開始通知書!$L118="","",【入力用】適用開始通知書!L118*1000000+【入力用】適用開始通知書!N118)</f>
        <v/>
      </c>
      <c r="M113" s="5" t="str">
        <f t="shared" si="2"/>
        <v/>
      </c>
      <c r="N113" s="5" t="str">
        <f>IF(A113="","",IF(【入力用】適用開始通知書!B118="●",8,6))</f>
        <v/>
      </c>
      <c r="O113" s="5" t="str">
        <f>IF(【入力用】適用開始通知書!$D118="","",【入力用】適用開始通知書!S118*1000)</f>
        <v/>
      </c>
      <c r="P113" s="6"/>
      <c r="Q113" s="6"/>
      <c r="R113" s="6"/>
      <c r="S113" s="6"/>
      <c r="T113" s="6"/>
      <c r="U113" s="6"/>
      <c r="V113" s="6"/>
      <c r="W113" s="6"/>
      <c r="X113" s="6"/>
      <c r="Y113" s="6"/>
      <c r="Z113" s="6"/>
      <c r="AA113" s="6"/>
      <c r="AB113" s="6"/>
      <c r="AC113" s="6"/>
      <c r="AD113" s="5" t="str">
        <f>IF(【入力用】適用開始通知書!$O118="","",【入力用】適用開始通知書!O118)</f>
        <v/>
      </c>
      <c r="AE113" s="5" t="str">
        <f t="shared" si="5"/>
        <v/>
      </c>
      <c r="AF113" s="5" t="str">
        <f>IF(【入力用】適用開始通知書!$D118="","",【入力用】適用開始通知書!D118)</f>
        <v/>
      </c>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row>
    <row r="114" spans="1:71" x14ac:dyDescent="0.15">
      <c r="A114" s="2" t="str">
        <f>IF(【入力用】適用開始通知書!$D119="","","A110")</f>
        <v/>
      </c>
      <c r="B114" s="2" t="str">
        <f>IF(【入力用】適用開始通知書!$D119="","","8")</f>
        <v/>
      </c>
      <c r="C114" s="2" t="str">
        <f>IF(【入力用】適用開始通知書!$D119="","",811)</f>
        <v/>
      </c>
      <c r="D114" s="2" t="str">
        <f>IF(【入力用】適用開始通知書!$D119="","",35)</f>
        <v/>
      </c>
      <c r="E114" s="3" t="str">
        <f>IF(【入力用】適用開始通知書!$D119="","",【入力用】適用開始通知書!C$6)</f>
        <v/>
      </c>
      <c r="F114" s="3" t="str">
        <f>IF(【入力用】適用開始通知書!$D119="","",【入力用】適用開始通知書!$C119)</f>
        <v/>
      </c>
      <c r="G114" s="3" t="str">
        <f>IF(【入力用】適用開始通知書!$J119="","",【入力用】適用開始通知書!J119)</f>
        <v/>
      </c>
      <c r="H114" s="3" t="str">
        <f>IF(【入力用】適用開始通知書!$D119="","",【入力用】適用開始通知書!P119*1000000+【入力用】適用開始通知書!R119)</f>
        <v/>
      </c>
      <c r="I114" s="5">
        <f>IF(【入力用】適用開始通知書!$B119="●","",【入力用】適用開始通知書!E119)</f>
        <v>0</v>
      </c>
      <c r="J114" s="5">
        <f>IF(【入力用】適用開始通知書!$B119="●","",【入力用】適用開始通知書!F119)</f>
        <v>0</v>
      </c>
      <c r="K114" s="5" t="str">
        <f>IF(【入力用】適用開始通知書!$D119="","",CONCATENATE(【入力用】適用開始通知書!H119,"　",【入力用】適用開始通知書!I119))</f>
        <v/>
      </c>
      <c r="L114" s="5" t="str">
        <f>IF(【入力用】適用開始通知書!$L119="","",【入力用】適用開始通知書!L119*1000000+【入力用】適用開始通知書!N119)</f>
        <v/>
      </c>
      <c r="M114" s="5" t="str">
        <f t="shared" si="2"/>
        <v/>
      </c>
      <c r="N114" s="5" t="str">
        <f>IF(A114="","",IF(【入力用】適用開始通知書!B119="●",8,6))</f>
        <v/>
      </c>
      <c r="O114" s="5" t="str">
        <f>IF(【入力用】適用開始通知書!$D119="","",【入力用】適用開始通知書!S119*1000)</f>
        <v/>
      </c>
      <c r="P114" s="6"/>
      <c r="Q114" s="6"/>
      <c r="R114" s="6"/>
      <c r="S114" s="6"/>
      <c r="T114" s="6"/>
      <c r="U114" s="6"/>
      <c r="V114" s="6"/>
      <c r="W114" s="6"/>
      <c r="X114" s="6"/>
      <c r="Y114" s="6"/>
      <c r="Z114" s="6"/>
      <c r="AA114" s="6"/>
      <c r="AB114" s="6"/>
      <c r="AC114" s="6"/>
      <c r="AD114" s="5" t="str">
        <f>IF(【入力用】適用開始通知書!$O119="","",【入力用】適用開始通知書!O119)</f>
        <v/>
      </c>
      <c r="AE114" s="5" t="str">
        <f t="shared" si="5"/>
        <v/>
      </c>
      <c r="AF114" s="5" t="str">
        <f>IF(【入力用】適用開始通知書!$D119="","",【入力用】適用開始通知書!D119)</f>
        <v/>
      </c>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row>
    <row r="115" spans="1:71" x14ac:dyDescent="0.15">
      <c r="A115" s="2" t="str">
        <f>IF(【入力用】適用開始通知書!$D120="","","A110")</f>
        <v/>
      </c>
      <c r="B115" s="2" t="str">
        <f>IF(【入力用】適用開始通知書!$D120="","","8")</f>
        <v/>
      </c>
      <c r="C115" s="2" t="str">
        <f>IF(【入力用】適用開始通知書!$D120="","",811)</f>
        <v/>
      </c>
      <c r="D115" s="2" t="str">
        <f>IF(【入力用】適用開始通知書!$D120="","",35)</f>
        <v/>
      </c>
      <c r="E115" s="3" t="str">
        <f>IF(【入力用】適用開始通知書!$D120="","",【入力用】適用開始通知書!C$6)</f>
        <v/>
      </c>
      <c r="F115" s="3" t="str">
        <f>IF(【入力用】適用開始通知書!$D120="","",【入力用】適用開始通知書!$C120)</f>
        <v/>
      </c>
      <c r="G115" s="3" t="str">
        <f>IF(【入力用】適用開始通知書!$J120="","",【入力用】適用開始通知書!J120)</f>
        <v/>
      </c>
      <c r="H115" s="3" t="str">
        <f>IF(【入力用】適用開始通知書!$D120="","",【入力用】適用開始通知書!P120*1000000+【入力用】適用開始通知書!R120)</f>
        <v/>
      </c>
      <c r="I115" s="5">
        <f>IF(【入力用】適用開始通知書!$B120="●","",【入力用】適用開始通知書!E120)</f>
        <v>0</v>
      </c>
      <c r="J115" s="5">
        <f>IF(【入力用】適用開始通知書!$B120="●","",【入力用】適用開始通知書!F120)</f>
        <v>0</v>
      </c>
      <c r="K115" s="5" t="str">
        <f>IF(【入力用】適用開始通知書!$D120="","",CONCATENATE(【入力用】適用開始通知書!H120,"　",【入力用】適用開始通知書!I120))</f>
        <v/>
      </c>
      <c r="L115" s="5" t="str">
        <f>IF(【入力用】適用開始通知書!$L120="","",【入力用】適用開始通知書!L120*1000000+【入力用】適用開始通知書!N120)</f>
        <v/>
      </c>
      <c r="M115" s="5" t="str">
        <f t="shared" si="2"/>
        <v/>
      </c>
      <c r="N115" s="5" t="str">
        <f>IF(A115="","",IF(【入力用】適用開始通知書!B120="●",8,6))</f>
        <v/>
      </c>
      <c r="O115" s="5" t="str">
        <f>IF(【入力用】適用開始通知書!$D120="","",【入力用】適用開始通知書!S120*1000)</f>
        <v/>
      </c>
      <c r="P115" s="6"/>
      <c r="Q115" s="6"/>
      <c r="R115" s="6"/>
      <c r="S115" s="6"/>
      <c r="T115" s="6"/>
      <c r="U115" s="6"/>
      <c r="V115" s="6"/>
      <c r="W115" s="6"/>
      <c r="X115" s="6"/>
      <c r="Y115" s="6"/>
      <c r="Z115" s="6"/>
      <c r="AA115" s="6"/>
      <c r="AB115" s="6"/>
      <c r="AC115" s="6"/>
      <c r="AD115" s="5" t="str">
        <f>IF(【入力用】適用開始通知書!$O120="","",【入力用】適用開始通知書!O120)</f>
        <v/>
      </c>
      <c r="AE115" s="5" t="str">
        <f t="shared" si="5"/>
        <v/>
      </c>
      <c r="AF115" s="5" t="str">
        <f>IF(【入力用】適用開始通知書!$D120="","",【入力用】適用開始通知書!D120)</f>
        <v/>
      </c>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row>
    <row r="116" spans="1:71" x14ac:dyDescent="0.15">
      <c r="A116" s="2" t="str">
        <f>IF(【入力用】適用開始通知書!$D121="","","A110")</f>
        <v/>
      </c>
      <c r="B116" s="2" t="str">
        <f>IF(【入力用】適用開始通知書!$D121="","","8")</f>
        <v/>
      </c>
      <c r="C116" s="2" t="str">
        <f>IF(【入力用】適用開始通知書!$D121="","",811)</f>
        <v/>
      </c>
      <c r="D116" s="2" t="str">
        <f>IF(【入力用】適用開始通知書!$D121="","",35)</f>
        <v/>
      </c>
      <c r="E116" s="3" t="str">
        <f>IF(【入力用】適用開始通知書!$D121="","",【入力用】適用開始通知書!C$6)</f>
        <v/>
      </c>
      <c r="F116" s="3" t="str">
        <f>IF(【入力用】適用開始通知書!$D121="","",【入力用】適用開始通知書!$C121)</f>
        <v/>
      </c>
      <c r="G116" s="3" t="str">
        <f>IF(【入力用】適用開始通知書!$J121="","",【入力用】適用開始通知書!J121)</f>
        <v/>
      </c>
      <c r="H116" s="3" t="str">
        <f>IF(【入力用】適用開始通知書!$D121="","",【入力用】適用開始通知書!P121*1000000+【入力用】適用開始通知書!R121)</f>
        <v/>
      </c>
      <c r="I116" s="5">
        <f>IF(【入力用】適用開始通知書!$B121="●","",【入力用】適用開始通知書!E121)</f>
        <v>0</v>
      </c>
      <c r="J116" s="5">
        <f>IF(【入力用】適用開始通知書!$B121="●","",【入力用】適用開始通知書!F121)</f>
        <v>0</v>
      </c>
      <c r="K116" s="5" t="str">
        <f>IF(【入力用】適用開始通知書!$D121="","",CONCATENATE(【入力用】適用開始通知書!H121,"　",【入力用】適用開始通知書!I121))</f>
        <v/>
      </c>
      <c r="L116" s="5" t="str">
        <f>IF(【入力用】適用開始通知書!$L121="","",【入力用】適用開始通知書!L121*1000000+【入力用】適用開始通知書!N121)</f>
        <v/>
      </c>
      <c r="M116" s="5" t="str">
        <f t="shared" si="2"/>
        <v/>
      </c>
      <c r="N116" s="5" t="str">
        <f>IF(A116="","",IF(【入力用】適用開始通知書!B121="●",8,6))</f>
        <v/>
      </c>
      <c r="O116" s="5" t="str">
        <f>IF(【入力用】適用開始通知書!$D121="","",【入力用】適用開始通知書!S121*1000)</f>
        <v/>
      </c>
      <c r="P116" s="6"/>
      <c r="Q116" s="6"/>
      <c r="R116" s="6"/>
      <c r="S116" s="6"/>
      <c r="T116" s="6"/>
      <c r="U116" s="6"/>
      <c r="V116" s="6"/>
      <c r="W116" s="6"/>
      <c r="X116" s="6"/>
      <c r="Y116" s="6"/>
      <c r="Z116" s="6"/>
      <c r="AA116" s="6"/>
      <c r="AB116" s="6"/>
      <c r="AC116" s="6"/>
      <c r="AD116" s="5" t="str">
        <f>IF(【入力用】適用開始通知書!$O121="","",【入力用】適用開始通知書!O121)</f>
        <v/>
      </c>
      <c r="AE116" s="5" t="str">
        <f t="shared" si="5"/>
        <v/>
      </c>
      <c r="AF116" s="5" t="str">
        <f>IF(【入力用】適用開始通知書!$D121="","",【入力用】適用開始通知書!D121)</f>
        <v/>
      </c>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row>
    <row r="117" spans="1:71" x14ac:dyDescent="0.15">
      <c r="A117" s="2" t="str">
        <f>IF(【入力用】適用開始通知書!$D122="","","A110")</f>
        <v/>
      </c>
      <c r="B117" s="2" t="str">
        <f>IF(【入力用】適用開始通知書!$D122="","","8")</f>
        <v/>
      </c>
      <c r="C117" s="2" t="str">
        <f>IF(【入力用】適用開始通知書!$D122="","",811)</f>
        <v/>
      </c>
      <c r="D117" s="2" t="str">
        <f>IF(【入力用】適用開始通知書!$D122="","",35)</f>
        <v/>
      </c>
      <c r="E117" s="3" t="str">
        <f>IF(【入力用】適用開始通知書!$D122="","",【入力用】適用開始通知書!C$6)</f>
        <v/>
      </c>
      <c r="F117" s="3" t="str">
        <f>IF(【入力用】適用開始通知書!$D122="","",【入力用】適用開始通知書!$C122)</f>
        <v/>
      </c>
      <c r="G117" s="3" t="str">
        <f>IF(【入力用】適用開始通知書!$J122="","",【入力用】適用開始通知書!J122)</f>
        <v/>
      </c>
      <c r="H117" s="3" t="str">
        <f>IF(【入力用】適用開始通知書!$D122="","",【入力用】適用開始通知書!P122*1000000+【入力用】適用開始通知書!R122)</f>
        <v/>
      </c>
      <c r="I117" s="5">
        <f>IF(【入力用】適用開始通知書!$B122="●","",【入力用】適用開始通知書!E122)</f>
        <v>0</v>
      </c>
      <c r="J117" s="5">
        <f>IF(【入力用】適用開始通知書!$B122="●","",【入力用】適用開始通知書!F122)</f>
        <v>0</v>
      </c>
      <c r="K117" s="5" t="str">
        <f>IF(【入力用】適用開始通知書!$D122="","",CONCATENATE(【入力用】適用開始通知書!H122,"　",【入力用】適用開始通知書!I122))</f>
        <v/>
      </c>
      <c r="L117" s="5" t="str">
        <f>IF(【入力用】適用開始通知書!$L122="","",【入力用】適用開始通知書!L122*1000000+【入力用】適用開始通知書!N122)</f>
        <v/>
      </c>
      <c r="M117" s="5" t="str">
        <f t="shared" si="2"/>
        <v/>
      </c>
      <c r="N117" s="5" t="str">
        <f>IF(A117="","",IF(【入力用】適用開始通知書!B122="●",8,6))</f>
        <v/>
      </c>
      <c r="O117" s="5" t="str">
        <f>IF(【入力用】適用開始通知書!$D122="","",【入力用】適用開始通知書!S122*1000)</f>
        <v/>
      </c>
      <c r="P117" s="6"/>
      <c r="Q117" s="6"/>
      <c r="R117" s="6"/>
      <c r="S117" s="6"/>
      <c r="T117" s="6"/>
      <c r="U117" s="6"/>
      <c r="V117" s="6"/>
      <c r="W117" s="6"/>
      <c r="X117" s="6"/>
      <c r="Y117" s="6"/>
      <c r="Z117" s="6"/>
      <c r="AA117" s="6"/>
      <c r="AB117" s="6"/>
      <c r="AC117" s="6"/>
      <c r="AD117" s="5" t="str">
        <f>IF(【入力用】適用開始通知書!$O122="","",【入力用】適用開始通知書!O122)</f>
        <v/>
      </c>
      <c r="AE117" s="5" t="str">
        <f t="shared" si="5"/>
        <v/>
      </c>
      <c r="AF117" s="5" t="str">
        <f>IF(【入力用】適用開始通知書!$D122="","",【入力用】適用開始通知書!D122)</f>
        <v/>
      </c>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row>
    <row r="118" spans="1:71" x14ac:dyDescent="0.15">
      <c r="A118" s="2" t="str">
        <f>IF(【入力用】適用開始通知書!$D123="","","A110")</f>
        <v/>
      </c>
      <c r="B118" s="2" t="str">
        <f>IF(【入力用】適用開始通知書!$D123="","","8")</f>
        <v/>
      </c>
      <c r="C118" s="2" t="str">
        <f>IF(【入力用】適用開始通知書!$D123="","",811)</f>
        <v/>
      </c>
      <c r="D118" s="2" t="str">
        <f>IF(【入力用】適用開始通知書!$D123="","",35)</f>
        <v/>
      </c>
      <c r="E118" s="3" t="str">
        <f>IF(【入力用】適用開始通知書!$D123="","",【入力用】適用開始通知書!C$6)</f>
        <v/>
      </c>
      <c r="F118" s="3" t="str">
        <f>IF(【入力用】適用開始通知書!$D123="","",【入力用】適用開始通知書!$C123)</f>
        <v/>
      </c>
      <c r="G118" s="3" t="str">
        <f>IF(【入力用】適用開始通知書!$J123="","",【入力用】適用開始通知書!J123)</f>
        <v/>
      </c>
      <c r="H118" s="3" t="str">
        <f>IF(【入力用】適用開始通知書!$D123="","",【入力用】適用開始通知書!P123*1000000+【入力用】適用開始通知書!R123)</f>
        <v/>
      </c>
      <c r="I118" s="5">
        <f>IF(【入力用】適用開始通知書!$B123="●","",【入力用】適用開始通知書!E123)</f>
        <v>0</v>
      </c>
      <c r="J118" s="5">
        <f>IF(【入力用】適用開始通知書!$B123="●","",【入力用】適用開始通知書!F123)</f>
        <v>0</v>
      </c>
      <c r="K118" s="5" t="str">
        <f>IF(【入力用】適用開始通知書!$D123="","",CONCATENATE(【入力用】適用開始通知書!H123,"　",【入力用】適用開始通知書!I123))</f>
        <v/>
      </c>
      <c r="L118" s="5" t="str">
        <f>IF(【入力用】適用開始通知書!$L123="","",【入力用】適用開始通知書!L123*1000000+【入力用】適用開始通知書!N123)</f>
        <v/>
      </c>
      <c r="M118" s="5" t="str">
        <f t="shared" si="2"/>
        <v/>
      </c>
      <c r="N118" s="5" t="str">
        <f>IF(A118="","",IF(【入力用】適用開始通知書!B123="●",8,6))</f>
        <v/>
      </c>
      <c r="O118" s="5" t="str">
        <f>IF(【入力用】適用開始通知書!$D123="","",【入力用】適用開始通知書!S123*1000)</f>
        <v/>
      </c>
      <c r="P118" s="6"/>
      <c r="Q118" s="6"/>
      <c r="R118" s="6"/>
      <c r="S118" s="6"/>
      <c r="T118" s="6"/>
      <c r="U118" s="6"/>
      <c r="V118" s="6"/>
      <c r="W118" s="6"/>
      <c r="X118" s="6"/>
      <c r="Y118" s="6"/>
      <c r="Z118" s="6"/>
      <c r="AA118" s="6"/>
      <c r="AB118" s="6"/>
      <c r="AC118" s="6"/>
      <c r="AD118" s="5" t="str">
        <f>IF(【入力用】適用開始通知書!$O123="","",【入力用】適用開始通知書!O123)</f>
        <v/>
      </c>
      <c r="AE118" s="5" t="str">
        <f t="shared" si="5"/>
        <v/>
      </c>
      <c r="AF118" s="5" t="str">
        <f>IF(【入力用】適用開始通知書!$D123="","",【入力用】適用開始通知書!D123)</f>
        <v/>
      </c>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row>
    <row r="119" spans="1:71" x14ac:dyDescent="0.15">
      <c r="A119" s="2" t="str">
        <f>IF(【入力用】適用開始通知書!$D124="","","A110")</f>
        <v/>
      </c>
      <c r="B119" s="2" t="str">
        <f>IF(【入力用】適用開始通知書!$D124="","","8")</f>
        <v/>
      </c>
      <c r="C119" s="2" t="str">
        <f>IF(【入力用】適用開始通知書!$D124="","",811)</f>
        <v/>
      </c>
      <c r="D119" s="2" t="str">
        <f>IF(【入力用】適用開始通知書!$D124="","",35)</f>
        <v/>
      </c>
      <c r="E119" s="3" t="str">
        <f>IF(【入力用】適用開始通知書!$D124="","",【入力用】適用開始通知書!C$6)</f>
        <v/>
      </c>
      <c r="F119" s="3" t="str">
        <f>IF(【入力用】適用開始通知書!$D124="","",【入力用】適用開始通知書!$C124)</f>
        <v/>
      </c>
      <c r="G119" s="3" t="str">
        <f>IF(【入力用】適用開始通知書!$J124="","",【入力用】適用開始通知書!J124)</f>
        <v/>
      </c>
      <c r="H119" s="3" t="str">
        <f>IF(【入力用】適用開始通知書!$D124="","",【入力用】適用開始通知書!P124*1000000+【入力用】適用開始通知書!R124)</f>
        <v/>
      </c>
      <c r="I119" s="5">
        <f>IF(【入力用】適用開始通知書!$B124="●","",【入力用】適用開始通知書!E124)</f>
        <v>0</v>
      </c>
      <c r="J119" s="5">
        <f>IF(【入力用】適用開始通知書!$B124="●","",【入力用】適用開始通知書!F124)</f>
        <v>0</v>
      </c>
      <c r="K119" s="5" t="str">
        <f>IF(【入力用】適用開始通知書!$D124="","",CONCATENATE(【入力用】適用開始通知書!H124,"　",【入力用】適用開始通知書!I124))</f>
        <v/>
      </c>
      <c r="L119" s="5" t="str">
        <f>IF(【入力用】適用開始通知書!$L124="","",【入力用】適用開始通知書!L124*1000000+【入力用】適用開始通知書!N124)</f>
        <v/>
      </c>
      <c r="M119" s="5" t="str">
        <f t="shared" si="2"/>
        <v/>
      </c>
      <c r="N119" s="5" t="str">
        <f>IF(A119="","",IF(【入力用】適用開始通知書!B124="●",8,6))</f>
        <v/>
      </c>
      <c r="O119" s="5" t="str">
        <f>IF(【入力用】適用開始通知書!$D124="","",【入力用】適用開始通知書!S124*1000)</f>
        <v/>
      </c>
      <c r="P119" s="6"/>
      <c r="Q119" s="6"/>
      <c r="R119" s="6"/>
      <c r="S119" s="6"/>
      <c r="T119" s="6"/>
      <c r="U119" s="6"/>
      <c r="V119" s="6"/>
      <c r="W119" s="6"/>
      <c r="X119" s="6"/>
      <c r="Y119" s="6"/>
      <c r="Z119" s="6"/>
      <c r="AA119" s="6"/>
      <c r="AB119" s="6"/>
      <c r="AC119" s="6"/>
      <c r="AD119" s="5" t="str">
        <f>IF(【入力用】適用開始通知書!$O124="","",【入力用】適用開始通知書!O124)</f>
        <v/>
      </c>
      <c r="AE119" s="5" t="str">
        <f t="shared" si="5"/>
        <v/>
      </c>
      <c r="AF119" s="5" t="str">
        <f>IF(【入力用】適用開始通知書!$D124="","",【入力用】適用開始通知書!D124)</f>
        <v/>
      </c>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row>
    <row r="120" spans="1:71" x14ac:dyDescent="0.15">
      <c r="A120" s="2" t="str">
        <f>IF(【入力用】適用開始通知書!$D125="","","A110")</f>
        <v/>
      </c>
      <c r="B120" s="2" t="str">
        <f>IF(【入力用】適用開始通知書!$D125="","","8")</f>
        <v/>
      </c>
      <c r="C120" s="2" t="str">
        <f>IF(【入力用】適用開始通知書!$D125="","",811)</f>
        <v/>
      </c>
      <c r="D120" s="2" t="str">
        <f>IF(【入力用】適用開始通知書!$D125="","",35)</f>
        <v/>
      </c>
      <c r="E120" s="3" t="str">
        <f>IF(【入力用】適用開始通知書!$D125="","",【入力用】適用開始通知書!C$6)</f>
        <v/>
      </c>
      <c r="F120" s="3" t="str">
        <f>IF(【入力用】適用開始通知書!$D125="","",【入力用】適用開始通知書!$C125)</f>
        <v/>
      </c>
      <c r="G120" s="3" t="str">
        <f>IF(【入力用】適用開始通知書!$J125="","",【入力用】適用開始通知書!J125)</f>
        <v/>
      </c>
      <c r="H120" s="3" t="str">
        <f>IF(【入力用】適用開始通知書!$D125="","",【入力用】適用開始通知書!P125*1000000+【入力用】適用開始通知書!R125)</f>
        <v/>
      </c>
      <c r="I120" s="5">
        <f>IF(【入力用】適用開始通知書!$B125="●","",【入力用】適用開始通知書!E125)</f>
        <v>0</v>
      </c>
      <c r="J120" s="5">
        <f>IF(【入力用】適用開始通知書!$B125="●","",【入力用】適用開始通知書!F125)</f>
        <v>0</v>
      </c>
      <c r="K120" s="5" t="str">
        <f>IF(【入力用】適用開始通知書!$D125="","",CONCATENATE(【入力用】適用開始通知書!H125,"　",【入力用】適用開始通知書!I125))</f>
        <v/>
      </c>
      <c r="L120" s="5" t="str">
        <f>IF(【入力用】適用開始通知書!$L125="","",【入力用】適用開始通知書!L125*1000000+【入力用】適用開始通知書!N125)</f>
        <v/>
      </c>
      <c r="M120" s="5" t="str">
        <f t="shared" si="2"/>
        <v/>
      </c>
      <c r="N120" s="5" t="str">
        <f>IF(A120="","",IF(【入力用】適用開始通知書!B125="●",8,6))</f>
        <v/>
      </c>
      <c r="O120" s="5" t="str">
        <f>IF(【入力用】適用開始通知書!$D125="","",【入力用】適用開始通知書!S125*1000)</f>
        <v/>
      </c>
      <c r="P120" s="6"/>
      <c r="Q120" s="6"/>
      <c r="R120" s="6"/>
      <c r="S120" s="6"/>
      <c r="T120" s="6"/>
      <c r="U120" s="6"/>
      <c r="V120" s="6"/>
      <c r="W120" s="6"/>
      <c r="X120" s="6"/>
      <c r="Y120" s="6"/>
      <c r="Z120" s="6"/>
      <c r="AA120" s="6"/>
      <c r="AB120" s="6"/>
      <c r="AC120" s="6"/>
      <c r="AD120" s="5" t="str">
        <f>IF(【入力用】適用開始通知書!$O125="","",【入力用】適用開始通知書!O125)</f>
        <v/>
      </c>
      <c r="AE120" s="5" t="str">
        <f t="shared" si="5"/>
        <v/>
      </c>
      <c r="AF120" s="5" t="str">
        <f>IF(【入力用】適用開始通知書!$D125="","",【入力用】適用開始通知書!D125)</f>
        <v/>
      </c>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row>
    <row r="121" spans="1:71" x14ac:dyDescent="0.15">
      <c r="A121" s="2" t="str">
        <f>IF(【入力用】適用開始通知書!$D126="","","A110")</f>
        <v/>
      </c>
      <c r="B121" s="2" t="str">
        <f>IF(【入力用】適用開始通知書!$D126="","","8")</f>
        <v/>
      </c>
      <c r="C121" s="2" t="str">
        <f>IF(【入力用】適用開始通知書!$D126="","",811)</f>
        <v/>
      </c>
      <c r="D121" s="2" t="str">
        <f>IF(【入力用】適用開始通知書!$D126="","",35)</f>
        <v/>
      </c>
      <c r="E121" s="3" t="str">
        <f>IF(【入力用】適用開始通知書!$D126="","",【入力用】適用開始通知書!C$6)</f>
        <v/>
      </c>
      <c r="F121" s="3" t="str">
        <f>IF(【入力用】適用開始通知書!$D126="","",【入力用】適用開始通知書!$C126)</f>
        <v/>
      </c>
      <c r="G121" s="3" t="str">
        <f>IF(【入力用】適用開始通知書!$J126="","",【入力用】適用開始通知書!J126)</f>
        <v/>
      </c>
      <c r="H121" s="3" t="str">
        <f>IF(【入力用】適用開始通知書!$D126="","",【入力用】適用開始通知書!P126*1000000+【入力用】適用開始通知書!R126)</f>
        <v/>
      </c>
      <c r="I121" s="5">
        <f>IF(【入力用】適用開始通知書!$B126="●","",【入力用】適用開始通知書!E126)</f>
        <v>0</v>
      </c>
      <c r="J121" s="5">
        <f>IF(【入力用】適用開始通知書!$B126="●","",【入力用】適用開始通知書!F126)</f>
        <v>0</v>
      </c>
      <c r="K121" s="5" t="str">
        <f>IF(【入力用】適用開始通知書!$D126="","",CONCATENATE(【入力用】適用開始通知書!H126,"　",【入力用】適用開始通知書!I126))</f>
        <v/>
      </c>
      <c r="L121" s="5" t="str">
        <f>IF(【入力用】適用開始通知書!$L126="","",【入力用】適用開始通知書!L126*1000000+【入力用】適用開始通知書!N126)</f>
        <v/>
      </c>
      <c r="M121" s="5" t="str">
        <f t="shared" si="2"/>
        <v/>
      </c>
      <c r="N121" s="5" t="str">
        <f>IF(A121="","",IF(【入力用】適用開始通知書!B126="●",8,6))</f>
        <v/>
      </c>
      <c r="O121" s="5" t="str">
        <f>IF(【入力用】適用開始通知書!$D126="","",【入力用】適用開始通知書!S126*1000)</f>
        <v/>
      </c>
      <c r="P121" s="6"/>
      <c r="Q121" s="6"/>
      <c r="R121" s="6"/>
      <c r="S121" s="6"/>
      <c r="T121" s="6"/>
      <c r="U121" s="6"/>
      <c r="V121" s="6"/>
      <c r="W121" s="6"/>
      <c r="X121" s="6"/>
      <c r="Y121" s="6"/>
      <c r="Z121" s="6"/>
      <c r="AA121" s="6"/>
      <c r="AB121" s="6"/>
      <c r="AC121" s="6"/>
      <c r="AD121" s="5" t="str">
        <f>IF(【入力用】適用開始通知書!$O126="","",【入力用】適用開始通知書!O126)</f>
        <v/>
      </c>
      <c r="AE121" s="5" t="str">
        <f t="shared" si="5"/>
        <v/>
      </c>
      <c r="AF121" s="5" t="str">
        <f>IF(【入力用】適用開始通知書!$D126="","",【入力用】適用開始通知書!D126)</f>
        <v/>
      </c>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row>
    <row r="122" spans="1:71" x14ac:dyDescent="0.15">
      <c r="A122" s="2" t="str">
        <f>IF(【入力用】適用開始通知書!$D127="","","A110")</f>
        <v/>
      </c>
      <c r="B122" s="2" t="str">
        <f>IF(【入力用】適用開始通知書!$D127="","","8")</f>
        <v/>
      </c>
      <c r="C122" s="2" t="str">
        <f>IF(【入力用】適用開始通知書!$D127="","",811)</f>
        <v/>
      </c>
      <c r="D122" s="2" t="str">
        <f>IF(【入力用】適用開始通知書!$D127="","",35)</f>
        <v/>
      </c>
      <c r="E122" s="3" t="str">
        <f>IF(【入力用】適用開始通知書!$D127="","",【入力用】適用開始通知書!C$6)</f>
        <v/>
      </c>
      <c r="F122" s="3" t="str">
        <f>IF(【入力用】適用開始通知書!$D127="","",【入力用】適用開始通知書!$C127)</f>
        <v/>
      </c>
      <c r="G122" s="3" t="str">
        <f>IF(【入力用】適用開始通知書!$J127="","",【入力用】適用開始通知書!J127)</f>
        <v/>
      </c>
      <c r="H122" s="3" t="str">
        <f>IF(【入力用】適用開始通知書!$D127="","",【入力用】適用開始通知書!P127*1000000+【入力用】適用開始通知書!R127)</f>
        <v/>
      </c>
      <c r="I122" s="5">
        <f>IF(【入力用】適用開始通知書!$B127="●","",【入力用】適用開始通知書!E127)</f>
        <v>0</v>
      </c>
      <c r="J122" s="5">
        <f>IF(【入力用】適用開始通知書!$B127="●","",【入力用】適用開始通知書!F127)</f>
        <v>0</v>
      </c>
      <c r="K122" s="5" t="str">
        <f>IF(【入力用】適用開始通知書!$D127="","",CONCATENATE(【入力用】適用開始通知書!H127,"　",【入力用】適用開始通知書!I127))</f>
        <v/>
      </c>
      <c r="L122" s="5" t="str">
        <f>IF(【入力用】適用開始通知書!$L127="","",【入力用】適用開始通知書!L127*1000000+【入力用】適用開始通知書!N127)</f>
        <v/>
      </c>
      <c r="M122" s="5" t="str">
        <f t="shared" si="2"/>
        <v/>
      </c>
      <c r="N122" s="5" t="str">
        <f>IF(A122="","",IF(【入力用】適用開始通知書!B127="●",8,6))</f>
        <v/>
      </c>
      <c r="O122" s="5" t="str">
        <f>IF(【入力用】適用開始通知書!$D127="","",【入力用】適用開始通知書!S127*1000)</f>
        <v/>
      </c>
      <c r="P122" s="6"/>
      <c r="Q122" s="6"/>
      <c r="R122" s="6"/>
      <c r="S122" s="6"/>
      <c r="T122" s="6"/>
      <c r="U122" s="6"/>
      <c r="V122" s="6"/>
      <c r="W122" s="6"/>
      <c r="X122" s="6"/>
      <c r="Y122" s="6"/>
      <c r="Z122" s="6"/>
      <c r="AA122" s="6"/>
      <c r="AB122" s="6"/>
      <c r="AC122" s="6"/>
      <c r="AD122" s="5" t="str">
        <f>IF(【入力用】適用開始通知書!$O127="","",【入力用】適用開始通知書!O127)</f>
        <v/>
      </c>
      <c r="AE122" s="5" t="str">
        <f t="shared" si="5"/>
        <v/>
      </c>
      <c r="AF122" s="5" t="str">
        <f>IF(【入力用】適用開始通知書!$D127="","",【入力用】適用開始通知書!D127)</f>
        <v/>
      </c>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row>
    <row r="123" spans="1:71" x14ac:dyDescent="0.15">
      <c r="A123" s="2" t="str">
        <f>IF(【入力用】適用開始通知書!$D128="","","A110")</f>
        <v/>
      </c>
      <c r="B123" s="2" t="str">
        <f>IF(【入力用】適用開始通知書!$D128="","","8")</f>
        <v/>
      </c>
      <c r="C123" s="2" t="str">
        <f>IF(【入力用】適用開始通知書!$D128="","",811)</f>
        <v/>
      </c>
      <c r="D123" s="2" t="str">
        <f>IF(【入力用】適用開始通知書!$D128="","",35)</f>
        <v/>
      </c>
      <c r="E123" s="3" t="str">
        <f>IF(【入力用】適用開始通知書!$D128="","",【入力用】適用開始通知書!C$6)</f>
        <v/>
      </c>
      <c r="F123" s="3" t="str">
        <f>IF(【入力用】適用開始通知書!$D128="","",【入力用】適用開始通知書!$C128)</f>
        <v/>
      </c>
      <c r="G123" s="3" t="str">
        <f>IF(【入力用】適用開始通知書!$J128="","",【入力用】適用開始通知書!J128)</f>
        <v/>
      </c>
      <c r="H123" s="3" t="str">
        <f>IF(【入力用】適用開始通知書!$D128="","",【入力用】適用開始通知書!P128*1000000+【入力用】適用開始通知書!R128)</f>
        <v/>
      </c>
      <c r="I123" s="5">
        <f>IF(【入力用】適用開始通知書!$B128="●","",【入力用】適用開始通知書!E128)</f>
        <v>0</v>
      </c>
      <c r="J123" s="5">
        <f>IF(【入力用】適用開始通知書!$B128="●","",【入力用】適用開始通知書!F128)</f>
        <v>0</v>
      </c>
      <c r="K123" s="5" t="str">
        <f>IF(【入力用】適用開始通知書!$D128="","",CONCATENATE(【入力用】適用開始通知書!H128,"　",【入力用】適用開始通知書!I128))</f>
        <v/>
      </c>
      <c r="L123" s="5" t="str">
        <f>IF(【入力用】適用開始通知書!$L128="","",【入力用】適用開始通知書!L128*1000000+【入力用】適用開始通知書!N128)</f>
        <v/>
      </c>
      <c r="M123" s="5" t="str">
        <f t="shared" si="2"/>
        <v/>
      </c>
      <c r="N123" s="5" t="str">
        <f>IF(A123="","",IF(【入力用】適用開始通知書!B128="●",8,6))</f>
        <v/>
      </c>
      <c r="O123" s="5" t="str">
        <f>IF(【入力用】適用開始通知書!$D128="","",【入力用】適用開始通知書!S128*1000)</f>
        <v/>
      </c>
      <c r="P123" s="6"/>
      <c r="Q123" s="6"/>
      <c r="R123" s="6"/>
      <c r="S123" s="6"/>
      <c r="T123" s="6"/>
      <c r="U123" s="6"/>
      <c r="V123" s="6"/>
      <c r="W123" s="6"/>
      <c r="X123" s="6"/>
      <c r="Y123" s="6"/>
      <c r="Z123" s="6"/>
      <c r="AA123" s="6"/>
      <c r="AB123" s="6"/>
      <c r="AC123" s="6"/>
      <c r="AD123" s="5" t="str">
        <f>IF(【入力用】適用開始通知書!$O128="","",【入力用】適用開始通知書!O128)</f>
        <v/>
      </c>
      <c r="AE123" s="5" t="str">
        <f t="shared" si="5"/>
        <v/>
      </c>
      <c r="AF123" s="5" t="str">
        <f>IF(【入力用】適用開始通知書!$D128="","",【入力用】適用開始通知書!D128)</f>
        <v/>
      </c>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row>
    <row r="124" spans="1:71" x14ac:dyDescent="0.15">
      <c r="A124" s="2" t="str">
        <f>IF(【入力用】適用開始通知書!$D129="","","A110")</f>
        <v/>
      </c>
      <c r="B124" s="2" t="str">
        <f>IF(【入力用】適用開始通知書!$D129="","","8")</f>
        <v/>
      </c>
      <c r="C124" s="2" t="str">
        <f>IF(【入力用】適用開始通知書!$D129="","",811)</f>
        <v/>
      </c>
      <c r="D124" s="2" t="str">
        <f>IF(【入力用】適用開始通知書!$D129="","",35)</f>
        <v/>
      </c>
      <c r="E124" s="3" t="str">
        <f>IF(【入力用】適用開始通知書!$D129="","",【入力用】適用開始通知書!C$6)</f>
        <v/>
      </c>
      <c r="F124" s="3" t="str">
        <f>IF(【入力用】適用開始通知書!$D129="","",【入力用】適用開始通知書!$C129)</f>
        <v/>
      </c>
      <c r="G124" s="3" t="str">
        <f>IF(【入力用】適用開始通知書!$J129="","",【入力用】適用開始通知書!J129)</f>
        <v/>
      </c>
      <c r="H124" s="3" t="str">
        <f>IF(【入力用】適用開始通知書!$D129="","",【入力用】適用開始通知書!P129*1000000+【入力用】適用開始通知書!R129)</f>
        <v/>
      </c>
      <c r="I124" s="5">
        <f>IF(【入力用】適用開始通知書!$B129="●","",【入力用】適用開始通知書!E129)</f>
        <v>0</v>
      </c>
      <c r="J124" s="5">
        <f>IF(【入力用】適用開始通知書!$B129="●","",【入力用】適用開始通知書!F129)</f>
        <v>0</v>
      </c>
      <c r="K124" s="5" t="str">
        <f>IF(【入力用】適用開始通知書!$D129="","",CONCATENATE(【入力用】適用開始通知書!H129,"　",【入力用】適用開始通知書!I129))</f>
        <v/>
      </c>
      <c r="L124" s="5" t="str">
        <f>IF(【入力用】適用開始通知書!$L129="","",【入力用】適用開始通知書!L129*1000000+【入力用】適用開始通知書!N129)</f>
        <v/>
      </c>
      <c r="M124" s="5" t="str">
        <f t="shared" si="2"/>
        <v/>
      </c>
      <c r="N124" s="5" t="str">
        <f>IF(A124="","",IF(【入力用】適用開始通知書!B129="●",8,6))</f>
        <v/>
      </c>
      <c r="O124" s="5" t="str">
        <f>IF(【入力用】適用開始通知書!$D129="","",【入力用】適用開始通知書!S129*1000)</f>
        <v/>
      </c>
      <c r="P124" s="6"/>
      <c r="Q124" s="6"/>
      <c r="R124" s="6"/>
      <c r="S124" s="6"/>
      <c r="T124" s="6"/>
      <c r="U124" s="6"/>
      <c r="V124" s="6"/>
      <c r="W124" s="6"/>
      <c r="X124" s="6"/>
      <c r="Y124" s="6"/>
      <c r="Z124" s="6"/>
      <c r="AA124" s="6"/>
      <c r="AB124" s="6"/>
      <c r="AC124" s="6"/>
      <c r="AD124" s="5" t="str">
        <f>IF(【入力用】適用開始通知書!$O129="","",【入力用】適用開始通知書!O129)</f>
        <v/>
      </c>
      <c r="AE124" s="5" t="str">
        <f t="shared" si="5"/>
        <v/>
      </c>
      <c r="AF124" s="5" t="str">
        <f>IF(【入力用】適用開始通知書!$D129="","",【入力用】適用開始通知書!D129)</f>
        <v/>
      </c>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row>
    <row r="125" spans="1:71" x14ac:dyDescent="0.15">
      <c r="A125" s="2" t="str">
        <f>IF(【入力用】適用開始通知書!$D130="","","A110")</f>
        <v/>
      </c>
      <c r="B125" s="2" t="str">
        <f>IF(【入力用】適用開始通知書!$D130="","","8")</f>
        <v/>
      </c>
      <c r="C125" s="2" t="str">
        <f>IF(【入力用】適用開始通知書!$D130="","",811)</f>
        <v/>
      </c>
      <c r="D125" s="2" t="str">
        <f>IF(【入力用】適用開始通知書!$D130="","",35)</f>
        <v/>
      </c>
      <c r="E125" s="3" t="str">
        <f>IF(【入力用】適用開始通知書!$D130="","",【入力用】適用開始通知書!C$6)</f>
        <v/>
      </c>
      <c r="F125" s="3" t="str">
        <f>IF(【入力用】適用開始通知書!$D130="","",【入力用】適用開始通知書!$C130)</f>
        <v/>
      </c>
      <c r="G125" s="3" t="str">
        <f>IF(【入力用】適用開始通知書!$J130="","",【入力用】適用開始通知書!J130)</f>
        <v/>
      </c>
      <c r="H125" s="3" t="str">
        <f>IF(【入力用】適用開始通知書!$D130="","",【入力用】適用開始通知書!P130*1000000+【入力用】適用開始通知書!R130)</f>
        <v/>
      </c>
      <c r="I125" s="5">
        <f>IF(【入力用】適用開始通知書!$B130="●","",【入力用】適用開始通知書!E130)</f>
        <v>0</v>
      </c>
      <c r="J125" s="5">
        <f>IF(【入力用】適用開始通知書!$B130="●","",【入力用】適用開始通知書!F130)</f>
        <v>0</v>
      </c>
      <c r="K125" s="5" t="str">
        <f>IF(【入力用】適用開始通知書!$D130="","",CONCATENATE(【入力用】適用開始通知書!H130,"　",【入力用】適用開始通知書!I130))</f>
        <v/>
      </c>
      <c r="L125" s="5" t="str">
        <f>IF(【入力用】適用開始通知書!$L130="","",【入力用】適用開始通知書!L130*1000000+【入力用】適用開始通知書!N130)</f>
        <v/>
      </c>
      <c r="M125" s="5" t="str">
        <f t="shared" si="2"/>
        <v/>
      </c>
      <c r="N125" s="5" t="str">
        <f>IF(A125="","",IF(【入力用】適用開始通知書!B130="●",8,6))</f>
        <v/>
      </c>
      <c r="O125" s="5" t="str">
        <f>IF(【入力用】適用開始通知書!$D130="","",【入力用】適用開始通知書!S130*1000)</f>
        <v/>
      </c>
      <c r="P125" s="6"/>
      <c r="Q125" s="6"/>
      <c r="R125" s="6"/>
      <c r="S125" s="6"/>
      <c r="T125" s="6"/>
      <c r="U125" s="6"/>
      <c r="V125" s="6"/>
      <c r="W125" s="6"/>
      <c r="X125" s="6"/>
      <c r="Y125" s="6"/>
      <c r="Z125" s="6"/>
      <c r="AA125" s="6"/>
      <c r="AB125" s="6"/>
      <c r="AC125" s="6"/>
      <c r="AD125" s="5" t="str">
        <f>IF(【入力用】適用開始通知書!$O130="","",【入力用】適用開始通知書!O130)</f>
        <v/>
      </c>
      <c r="AE125" s="5" t="str">
        <f t="shared" si="5"/>
        <v/>
      </c>
      <c r="AF125" s="5" t="str">
        <f>IF(【入力用】適用開始通知書!$D130="","",【入力用】適用開始通知書!D130)</f>
        <v/>
      </c>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row>
    <row r="126" spans="1:71" x14ac:dyDescent="0.15">
      <c r="A126" s="2" t="str">
        <f>IF(【入力用】適用開始通知書!$D131="","","A110")</f>
        <v/>
      </c>
      <c r="B126" s="2" t="str">
        <f>IF(【入力用】適用開始通知書!$D131="","","8")</f>
        <v/>
      </c>
      <c r="C126" s="2" t="str">
        <f>IF(【入力用】適用開始通知書!$D131="","",811)</f>
        <v/>
      </c>
      <c r="D126" s="2" t="str">
        <f>IF(【入力用】適用開始通知書!$D131="","",35)</f>
        <v/>
      </c>
      <c r="E126" s="3" t="str">
        <f>IF(【入力用】適用開始通知書!$D131="","",【入力用】適用開始通知書!C$6)</f>
        <v/>
      </c>
      <c r="F126" s="3" t="str">
        <f>IF(【入力用】適用開始通知書!$D131="","",【入力用】適用開始通知書!$C131)</f>
        <v/>
      </c>
      <c r="G126" s="3" t="str">
        <f>IF(【入力用】適用開始通知書!$J131="","",【入力用】適用開始通知書!J131)</f>
        <v/>
      </c>
      <c r="H126" s="3" t="str">
        <f>IF(【入力用】適用開始通知書!$D131="","",【入力用】適用開始通知書!P131*1000000+【入力用】適用開始通知書!R131)</f>
        <v/>
      </c>
      <c r="I126" s="5">
        <f>IF(【入力用】適用開始通知書!$B131="●","",【入力用】適用開始通知書!E131)</f>
        <v>0</v>
      </c>
      <c r="J126" s="5">
        <f>IF(【入力用】適用開始通知書!$B131="●","",【入力用】適用開始通知書!F131)</f>
        <v>0</v>
      </c>
      <c r="K126" s="5" t="str">
        <f>IF(【入力用】適用開始通知書!$D131="","",CONCATENATE(【入力用】適用開始通知書!H131,"　",【入力用】適用開始通知書!I131))</f>
        <v/>
      </c>
      <c r="L126" s="5" t="str">
        <f>IF(【入力用】適用開始通知書!$L131="","",【入力用】適用開始通知書!L131*1000000+【入力用】適用開始通知書!N131)</f>
        <v/>
      </c>
      <c r="M126" s="5" t="str">
        <f t="shared" si="2"/>
        <v/>
      </c>
      <c r="N126" s="5" t="str">
        <f>IF(A126="","",IF(【入力用】適用開始通知書!B131="●",8,6))</f>
        <v/>
      </c>
      <c r="O126" s="5" t="str">
        <f>IF(【入力用】適用開始通知書!$D131="","",【入力用】適用開始通知書!S131*1000)</f>
        <v/>
      </c>
      <c r="P126" s="6"/>
      <c r="Q126" s="6"/>
      <c r="R126" s="6"/>
      <c r="S126" s="6"/>
      <c r="T126" s="6"/>
      <c r="U126" s="6"/>
      <c r="V126" s="6"/>
      <c r="W126" s="6"/>
      <c r="X126" s="6"/>
      <c r="Y126" s="6"/>
      <c r="Z126" s="6"/>
      <c r="AA126" s="6"/>
      <c r="AB126" s="6"/>
      <c r="AC126" s="6"/>
      <c r="AD126" s="5" t="str">
        <f>IF(【入力用】適用開始通知書!$O131="","",【入力用】適用開始通知書!O131)</f>
        <v/>
      </c>
      <c r="AE126" s="5" t="str">
        <f t="shared" si="5"/>
        <v/>
      </c>
      <c r="AF126" s="5" t="str">
        <f>IF(【入力用】適用開始通知書!$D131="","",【入力用】適用開始通知書!D131)</f>
        <v/>
      </c>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row>
    <row r="127" spans="1:71" x14ac:dyDescent="0.15">
      <c r="A127" s="2" t="str">
        <f>IF(【入力用】適用開始通知書!$D132="","","A110")</f>
        <v/>
      </c>
      <c r="B127" s="2" t="str">
        <f>IF(【入力用】適用開始通知書!$D132="","","8")</f>
        <v/>
      </c>
      <c r="C127" s="2" t="str">
        <f>IF(【入力用】適用開始通知書!$D132="","",811)</f>
        <v/>
      </c>
      <c r="D127" s="2" t="str">
        <f>IF(【入力用】適用開始通知書!$D132="","",35)</f>
        <v/>
      </c>
      <c r="E127" s="3" t="str">
        <f>IF(【入力用】適用開始通知書!$D132="","",【入力用】適用開始通知書!C$6)</f>
        <v/>
      </c>
      <c r="F127" s="3" t="str">
        <f>IF(【入力用】適用開始通知書!$D132="","",【入力用】適用開始通知書!$C132)</f>
        <v/>
      </c>
      <c r="G127" s="3" t="str">
        <f>IF(【入力用】適用開始通知書!$J132="","",【入力用】適用開始通知書!J132)</f>
        <v/>
      </c>
      <c r="H127" s="3" t="str">
        <f>IF(【入力用】適用開始通知書!$D132="","",【入力用】適用開始通知書!P132*1000000+【入力用】適用開始通知書!R132)</f>
        <v/>
      </c>
      <c r="I127" s="5">
        <f>IF(【入力用】適用開始通知書!$B132="●","",【入力用】適用開始通知書!E132)</f>
        <v>0</v>
      </c>
      <c r="J127" s="5">
        <f>IF(【入力用】適用開始通知書!$B132="●","",【入力用】適用開始通知書!F132)</f>
        <v>0</v>
      </c>
      <c r="K127" s="5" t="str">
        <f>IF(【入力用】適用開始通知書!$D132="","",CONCATENATE(【入力用】適用開始通知書!H132,"　",【入力用】適用開始通知書!I132))</f>
        <v/>
      </c>
      <c r="L127" s="5" t="str">
        <f>IF(【入力用】適用開始通知書!$L132="","",【入力用】適用開始通知書!L132*1000000+【入力用】適用開始通知書!N132)</f>
        <v/>
      </c>
      <c r="M127" s="5" t="str">
        <f t="shared" si="2"/>
        <v/>
      </c>
      <c r="N127" s="5" t="str">
        <f>IF(A127="","",IF(【入力用】適用開始通知書!B132="●",8,6))</f>
        <v/>
      </c>
      <c r="O127" s="5" t="str">
        <f>IF(【入力用】適用開始通知書!$D132="","",【入力用】適用開始通知書!S132*1000)</f>
        <v/>
      </c>
      <c r="P127" s="6"/>
      <c r="Q127" s="6"/>
      <c r="R127" s="6"/>
      <c r="S127" s="6"/>
      <c r="T127" s="6"/>
      <c r="U127" s="6"/>
      <c r="V127" s="6"/>
      <c r="W127" s="6"/>
      <c r="X127" s="6"/>
      <c r="Y127" s="6"/>
      <c r="Z127" s="6"/>
      <c r="AA127" s="6"/>
      <c r="AB127" s="6"/>
      <c r="AC127" s="6"/>
      <c r="AD127" s="5" t="str">
        <f>IF(【入力用】適用開始通知書!$O132="","",【入力用】適用開始通知書!O132)</f>
        <v/>
      </c>
      <c r="AE127" s="5" t="str">
        <f t="shared" si="5"/>
        <v/>
      </c>
      <c r="AF127" s="5" t="str">
        <f>IF(【入力用】適用開始通知書!$D132="","",【入力用】適用開始通知書!D132)</f>
        <v/>
      </c>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row>
    <row r="128" spans="1:71" x14ac:dyDescent="0.15">
      <c r="A128" s="2" t="str">
        <f>IF(【入力用】適用開始通知書!$D133="","","A110")</f>
        <v/>
      </c>
      <c r="B128" s="2" t="str">
        <f>IF(【入力用】適用開始通知書!$D133="","","8")</f>
        <v/>
      </c>
      <c r="C128" s="2" t="str">
        <f>IF(【入力用】適用開始通知書!$D133="","",811)</f>
        <v/>
      </c>
      <c r="D128" s="2" t="str">
        <f>IF(【入力用】適用開始通知書!$D133="","",35)</f>
        <v/>
      </c>
      <c r="E128" s="3" t="str">
        <f>IF(【入力用】適用開始通知書!$D133="","",【入力用】適用開始通知書!C$6)</f>
        <v/>
      </c>
      <c r="F128" s="3" t="str">
        <f>IF(【入力用】適用開始通知書!$D133="","",【入力用】適用開始通知書!$C133)</f>
        <v/>
      </c>
      <c r="G128" s="3" t="str">
        <f>IF(【入力用】適用開始通知書!$J133="","",【入力用】適用開始通知書!J133)</f>
        <v/>
      </c>
      <c r="H128" s="3" t="str">
        <f>IF(【入力用】適用開始通知書!$D133="","",【入力用】適用開始通知書!P133*1000000+【入力用】適用開始通知書!R133)</f>
        <v/>
      </c>
      <c r="I128" s="5">
        <f>IF(【入力用】適用開始通知書!$B133="●","",【入力用】適用開始通知書!E133)</f>
        <v>0</v>
      </c>
      <c r="J128" s="5">
        <f>IF(【入力用】適用開始通知書!$B133="●","",【入力用】適用開始通知書!F133)</f>
        <v>0</v>
      </c>
      <c r="K128" s="5" t="str">
        <f>IF(【入力用】適用開始通知書!$D133="","",CONCATENATE(【入力用】適用開始通知書!H133,"　",【入力用】適用開始通知書!I133))</f>
        <v/>
      </c>
      <c r="L128" s="5" t="str">
        <f>IF(【入力用】適用開始通知書!$L133="","",【入力用】適用開始通知書!L133*1000000+【入力用】適用開始通知書!N133)</f>
        <v/>
      </c>
      <c r="M128" s="5" t="str">
        <f t="shared" si="2"/>
        <v/>
      </c>
      <c r="N128" s="5" t="str">
        <f>IF(A128="","",IF(【入力用】適用開始通知書!B133="●",8,6))</f>
        <v/>
      </c>
      <c r="O128" s="5" t="str">
        <f>IF(【入力用】適用開始通知書!$D133="","",【入力用】適用開始通知書!S133*1000)</f>
        <v/>
      </c>
      <c r="P128" s="6"/>
      <c r="Q128" s="6"/>
      <c r="R128" s="6"/>
      <c r="S128" s="6"/>
      <c r="T128" s="6"/>
      <c r="U128" s="6"/>
      <c r="V128" s="6"/>
      <c r="W128" s="6"/>
      <c r="X128" s="6"/>
      <c r="Y128" s="6"/>
      <c r="Z128" s="6"/>
      <c r="AA128" s="6"/>
      <c r="AB128" s="6"/>
      <c r="AC128" s="6"/>
      <c r="AD128" s="5" t="str">
        <f>IF(【入力用】適用開始通知書!$O133="","",【入力用】適用開始通知書!O133)</f>
        <v/>
      </c>
      <c r="AE128" s="5" t="str">
        <f t="shared" si="5"/>
        <v/>
      </c>
      <c r="AF128" s="5" t="str">
        <f>IF(【入力用】適用開始通知書!$D133="","",【入力用】適用開始通知書!D133)</f>
        <v/>
      </c>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row>
    <row r="129" spans="1:71" x14ac:dyDescent="0.15">
      <c r="A129" s="2" t="str">
        <f>IF(【入力用】適用開始通知書!$D134="","","A110")</f>
        <v/>
      </c>
      <c r="B129" s="2" t="str">
        <f>IF(【入力用】適用開始通知書!$D134="","","8")</f>
        <v/>
      </c>
      <c r="C129" s="2" t="str">
        <f>IF(【入力用】適用開始通知書!$D134="","",811)</f>
        <v/>
      </c>
      <c r="D129" s="2" t="str">
        <f>IF(【入力用】適用開始通知書!$D134="","",35)</f>
        <v/>
      </c>
      <c r="E129" s="3" t="str">
        <f>IF(【入力用】適用開始通知書!$D134="","",【入力用】適用開始通知書!C$6)</f>
        <v/>
      </c>
      <c r="F129" s="3" t="str">
        <f>IF(【入力用】適用開始通知書!$D134="","",【入力用】適用開始通知書!$C134)</f>
        <v/>
      </c>
      <c r="G129" s="3" t="str">
        <f>IF(【入力用】適用開始通知書!$J134="","",【入力用】適用開始通知書!J134)</f>
        <v/>
      </c>
      <c r="H129" s="3" t="str">
        <f>IF(【入力用】適用開始通知書!$D134="","",【入力用】適用開始通知書!P134*1000000+【入力用】適用開始通知書!R134)</f>
        <v/>
      </c>
      <c r="I129" s="5">
        <f>IF(【入力用】適用開始通知書!$B134="●","",【入力用】適用開始通知書!E134)</f>
        <v>0</v>
      </c>
      <c r="J129" s="5">
        <f>IF(【入力用】適用開始通知書!$B134="●","",【入力用】適用開始通知書!F134)</f>
        <v>0</v>
      </c>
      <c r="K129" s="5" t="str">
        <f>IF(【入力用】適用開始通知書!$D134="","",CONCATENATE(【入力用】適用開始通知書!H134,"　",【入力用】適用開始通知書!I134))</f>
        <v/>
      </c>
      <c r="L129" s="5" t="str">
        <f>IF(【入力用】適用開始通知書!$L134="","",【入力用】適用開始通知書!L134*1000000+【入力用】適用開始通知書!N134)</f>
        <v/>
      </c>
      <c r="M129" s="5" t="str">
        <f t="shared" si="2"/>
        <v/>
      </c>
      <c r="N129" s="5" t="str">
        <f>IF(A129="","",IF(【入力用】適用開始通知書!B134="●",8,6))</f>
        <v/>
      </c>
      <c r="O129" s="5" t="str">
        <f>IF(【入力用】適用開始通知書!$D134="","",【入力用】適用開始通知書!S134*1000)</f>
        <v/>
      </c>
      <c r="P129" s="6"/>
      <c r="Q129" s="6"/>
      <c r="R129" s="6"/>
      <c r="S129" s="6"/>
      <c r="T129" s="6"/>
      <c r="U129" s="6"/>
      <c r="V129" s="6"/>
      <c r="W129" s="6"/>
      <c r="X129" s="6"/>
      <c r="Y129" s="6"/>
      <c r="Z129" s="6"/>
      <c r="AA129" s="6"/>
      <c r="AB129" s="6"/>
      <c r="AC129" s="6"/>
      <c r="AD129" s="5" t="str">
        <f>IF(【入力用】適用開始通知書!$O134="","",【入力用】適用開始通知書!O134)</f>
        <v/>
      </c>
      <c r="AE129" s="5" t="str">
        <f t="shared" si="5"/>
        <v/>
      </c>
      <c r="AF129" s="5" t="str">
        <f>IF(【入力用】適用開始通知書!$D134="","",【入力用】適用開始通知書!D134)</f>
        <v/>
      </c>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row>
    <row r="130" spans="1:71" x14ac:dyDescent="0.15">
      <c r="A130" s="2" t="str">
        <f>IF(【入力用】適用開始通知書!$D135="","","A110")</f>
        <v/>
      </c>
      <c r="B130" s="2" t="str">
        <f>IF(【入力用】適用開始通知書!$D135="","","8")</f>
        <v/>
      </c>
      <c r="C130" s="2" t="str">
        <f>IF(【入力用】適用開始通知書!$D135="","",811)</f>
        <v/>
      </c>
      <c r="D130" s="2" t="str">
        <f>IF(【入力用】適用開始通知書!$D135="","",35)</f>
        <v/>
      </c>
      <c r="E130" s="3" t="str">
        <f>IF(【入力用】適用開始通知書!$D135="","",【入力用】適用開始通知書!C$6)</f>
        <v/>
      </c>
      <c r="F130" s="3" t="str">
        <f>IF(【入力用】適用開始通知書!$D135="","",【入力用】適用開始通知書!$C135)</f>
        <v/>
      </c>
      <c r="G130" s="3" t="str">
        <f>IF(【入力用】適用開始通知書!$J135="","",【入力用】適用開始通知書!J135)</f>
        <v/>
      </c>
      <c r="H130" s="3" t="str">
        <f>IF(【入力用】適用開始通知書!$D135="","",【入力用】適用開始通知書!P135*1000000+【入力用】適用開始通知書!R135)</f>
        <v/>
      </c>
      <c r="I130" s="5">
        <f>IF(【入力用】適用開始通知書!$B135="●","",【入力用】適用開始通知書!E135)</f>
        <v>0</v>
      </c>
      <c r="J130" s="5">
        <f>IF(【入力用】適用開始通知書!$B135="●","",【入力用】適用開始通知書!F135)</f>
        <v>0</v>
      </c>
      <c r="K130" s="5" t="str">
        <f>IF(【入力用】適用開始通知書!$D135="","",CONCATENATE(【入力用】適用開始通知書!H135,"　",【入力用】適用開始通知書!I135))</f>
        <v/>
      </c>
      <c r="L130" s="5" t="str">
        <f>IF(【入力用】適用開始通知書!$L135="","",【入力用】適用開始通知書!L135*1000000+【入力用】適用開始通知書!N135)</f>
        <v/>
      </c>
      <c r="M130" s="5" t="str">
        <f t="shared" si="2"/>
        <v/>
      </c>
      <c r="N130" s="5" t="str">
        <f>IF(A130="","",IF(【入力用】適用開始通知書!B135="●",8,6))</f>
        <v/>
      </c>
      <c r="O130" s="5" t="str">
        <f>IF(【入力用】適用開始通知書!$D135="","",【入力用】適用開始通知書!S135*1000)</f>
        <v/>
      </c>
      <c r="P130" s="6"/>
      <c r="Q130" s="6"/>
      <c r="R130" s="6"/>
      <c r="S130" s="6"/>
      <c r="T130" s="6"/>
      <c r="U130" s="6"/>
      <c r="V130" s="6"/>
      <c r="W130" s="6"/>
      <c r="X130" s="6"/>
      <c r="Y130" s="6"/>
      <c r="Z130" s="6"/>
      <c r="AA130" s="6"/>
      <c r="AB130" s="6"/>
      <c r="AC130" s="6"/>
      <c r="AD130" s="5" t="str">
        <f>IF(【入力用】適用開始通知書!$O135="","",【入力用】適用開始通知書!O135)</f>
        <v/>
      </c>
      <c r="AE130" s="5" t="str">
        <f t="shared" si="5"/>
        <v/>
      </c>
      <c r="AF130" s="5" t="str">
        <f>IF(【入力用】適用開始通知書!$D135="","",【入力用】適用開始通知書!D135)</f>
        <v/>
      </c>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row>
    <row r="131" spans="1:71" x14ac:dyDescent="0.15">
      <c r="A131" s="2" t="str">
        <f>IF(【入力用】適用開始通知書!$D136="","","A110")</f>
        <v/>
      </c>
      <c r="B131" s="2" t="str">
        <f>IF(【入力用】適用開始通知書!$D136="","","8")</f>
        <v/>
      </c>
      <c r="C131" s="2" t="str">
        <f>IF(【入力用】適用開始通知書!$D136="","",811)</f>
        <v/>
      </c>
      <c r="D131" s="2" t="str">
        <f>IF(【入力用】適用開始通知書!$D136="","",35)</f>
        <v/>
      </c>
      <c r="E131" s="3" t="str">
        <f>IF(【入力用】適用開始通知書!$D136="","",【入力用】適用開始通知書!C$6)</f>
        <v/>
      </c>
      <c r="F131" s="3" t="str">
        <f>IF(【入力用】適用開始通知書!$D136="","",【入力用】適用開始通知書!$C136)</f>
        <v/>
      </c>
      <c r="G131" s="3" t="str">
        <f>IF(【入力用】適用開始通知書!$J136="","",【入力用】適用開始通知書!J136)</f>
        <v/>
      </c>
      <c r="H131" s="3" t="str">
        <f>IF(【入力用】適用開始通知書!$D136="","",【入力用】適用開始通知書!P136*1000000+【入力用】適用開始通知書!R136)</f>
        <v/>
      </c>
      <c r="I131" s="5">
        <f>IF(【入力用】適用開始通知書!$B136="●","",【入力用】適用開始通知書!E136)</f>
        <v>0</v>
      </c>
      <c r="J131" s="5">
        <f>IF(【入力用】適用開始通知書!$B136="●","",【入力用】適用開始通知書!F136)</f>
        <v>0</v>
      </c>
      <c r="K131" s="5" t="str">
        <f>IF(【入力用】適用開始通知書!$D136="","",CONCATENATE(【入力用】適用開始通知書!H136,"　",【入力用】適用開始通知書!I136))</f>
        <v/>
      </c>
      <c r="L131" s="5" t="str">
        <f>IF(【入力用】適用開始通知書!$L136="","",【入力用】適用開始通知書!L136*1000000+【入力用】適用開始通知書!N136)</f>
        <v/>
      </c>
      <c r="M131" s="5" t="str">
        <f t="shared" si="2"/>
        <v/>
      </c>
      <c r="N131" s="5" t="str">
        <f>IF(A131="","",IF(【入力用】適用開始通知書!B136="●",8,6))</f>
        <v/>
      </c>
      <c r="O131" s="5" t="str">
        <f>IF(【入力用】適用開始通知書!$D136="","",【入力用】適用開始通知書!S136*1000)</f>
        <v/>
      </c>
      <c r="P131" s="6"/>
      <c r="Q131" s="6"/>
      <c r="R131" s="6"/>
      <c r="S131" s="6"/>
      <c r="T131" s="6"/>
      <c r="U131" s="6"/>
      <c r="V131" s="6"/>
      <c r="W131" s="6"/>
      <c r="X131" s="6"/>
      <c r="Y131" s="6"/>
      <c r="Z131" s="6"/>
      <c r="AA131" s="6"/>
      <c r="AB131" s="6"/>
      <c r="AC131" s="6"/>
      <c r="AD131" s="5" t="str">
        <f>IF(【入力用】適用開始通知書!$O136="","",【入力用】適用開始通知書!O136)</f>
        <v/>
      </c>
      <c r="AE131" s="5" t="str">
        <f t="shared" si="5"/>
        <v/>
      </c>
      <c r="AF131" s="5" t="str">
        <f>IF(【入力用】適用開始通知書!$D136="","",【入力用】適用開始通知書!D136)</f>
        <v/>
      </c>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row>
    <row r="132" spans="1:71" x14ac:dyDescent="0.15">
      <c r="A132" s="2" t="str">
        <f>IF(【入力用】適用開始通知書!$D137="","","A110")</f>
        <v/>
      </c>
      <c r="B132" s="2" t="str">
        <f>IF(【入力用】適用開始通知書!$D137="","","8")</f>
        <v/>
      </c>
      <c r="C132" s="2" t="str">
        <f>IF(【入力用】適用開始通知書!$D137="","",811)</f>
        <v/>
      </c>
      <c r="D132" s="2" t="str">
        <f>IF(【入力用】適用開始通知書!$D137="","",35)</f>
        <v/>
      </c>
      <c r="E132" s="3" t="str">
        <f>IF(【入力用】適用開始通知書!$D137="","",【入力用】適用開始通知書!C$6)</f>
        <v/>
      </c>
      <c r="F132" s="3" t="str">
        <f>IF(【入力用】適用開始通知書!$D137="","",【入力用】適用開始通知書!$C137)</f>
        <v/>
      </c>
      <c r="G132" s="3" t="str">
        <f>IF(【入力用】適用開始通知書!$J137="","",【入力用】適用開始通知書!J137)</f>
        <v/>
      </c>
      <c r="H132" s="3" t="str">
        <f>IF(【入力用】適用開始通知書!$D137="","",【入力用】適用開始通知書!P137*1000000+【入力用】適用開始通知書!R137)</f>
        <v/>
      </c>
      <c r="I132" s="5">
        <f>IF(【入力用】適用開始通知書!$B137="●","",【入力用】適用開始通知書!E137)</f>
        <v>0</v>
      </c>
      <c r="J132" s="5">
        <f>IF(【入力用】適用開始通知書!$B137="●","",【入力用】適用開始通知書!F137)</f>
        <v>0</v>
      </c>
      <c r="K132" s="5" t="str">
        <f>IF(【入力用】適用開始通知書!$D137="","",CONCATENATE(【入力用】適用開始通知書!H137,"　",【入力用】適用開始通知書!I137))</f>
        <v/>
      </c>
      <c r="L132" s="5" t="str">
        <f>IF(【入力用】適用開始通知書!$L137="","",【入力用】適用開始通知書!L137*1000000+【入力用】適用開始通知書!N137)</f>
        <v/>
      </c>
      <c r="M132" s="5" t="str">
        <f t="shared" si="2"/>
        <v/>
      </c>
      <c r="N132" s="5" t="str">
        <f>IF(A132="","",IF(【入力用】適用開始通知書!B137="●",8,6))</f>
        <v/>
      </c>
      <c r="O132" s="5" t="str">
        <f>IF(【入力用】適用開始通知書!$D137="","",【入力用】適用開始通知書!S137*1000)</f>
        <v/>
      </c>
      <c r="P132" s="6"/>
      <c r="Q132" s="6"/>
      <c r="R132" s="6"/>
      <c r="S132" s="6"/>
      <c r="T132" s="6"/>
      <c r="U132" s="6"/>
      <c r="V132" s="6"/>
      <c r="W132" s="6"/>
      <c r="X132" s="6"/>
      <c r="Y132" s="6"/>
      <c r="Z132" s="6"/>
      <c r="AA132" s="6"/>
      <c r="AB132" s="6"/>
      <c r="AC132" s="6"/>
      <c r="AD132" s="5" t="str">
        <f>IF(【入力用】適用開始通知書!$O137="","",【入力用】適用開始通知書!O137)</f>
        <v/>
      </c>
      <c r="AE132" s="5" t="str">
        <f t="shared" si="5"/>
        <v/>
      </c>
      <c r="AF132" s="5" t="str">
        <f>IF(【入力用】適用開始通知書!$D137="","",【入力用】適用開始通知書!D137)</f>
        <v/>
      </c>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row>
    <row r="133" spans="1:71" x14ac:dyDescent="0.15">
      <c r="A133" s="2" t="str">
        <f>IF(【入力用】適用開始通知書!$D138="","","A110")</f>
        <v/>
      </c>
      <c r="B133" s="2" t="str">
        <f>IF(【入力用】適用開始通知書!$D138="","","8")</f>
        <v/>
      </c>
      <c r="C133" s="2" t="str">
        <f>IF(【入力用】適用開始通知書!$D138="","",811)</f>
        <v/>
      </c>
      <c r="D133" s="2" t="str">
        <f>IF(【入力用】適用開始通知書!$D138="","",35)</f>
        <v/>
      </c>
      <c r="E133" s="3" t="str">
        <f>IF(【入力用】適用開始通知書!$D138="","",【入力用】適用開始通知書!C$6)</f>
        <v/>
      </c>
      <c r="F133" s="3" t="str">
        <f>IF(【入力用】適用開始通知書!$D138="","",【入力用】適用開始通知書!$C138)</f>
        <v/>
      </c>
      <c r="G133" s="3" t="str">
        <f>IF(【入力用】適用開始通知書!$J138="","",【入力用】適用開始通知書!J138)</f>
        <v/>
      </c>
      <c r="H133" s="3" t="str">
        <f>IF(【入力用】適用開始通知書!$D138="","",【入力用】適用開始通知書!P138*1000000+【入力用】適用開始通知書!R138)</f>
        <v/>
      </c>
      <c r="I133" s="5">
        <f>IF(【入力用】適用開始通知書!$B138="●","",【入力用】適用開始通知書!E138)</f>
        <v>0</v>
      </c>
      <c r="J133" s="5">
        <f>IF(【入力用】適用開始通知書!$B138="●","",【入力用】適用開始通知書!F138)</f>
        <v>0</v>
      </c>
      <c r="K133" s="5" t="str">
        <f>IF(【入力用】適用開始通知書!$D138="","",CONCATENATE(【入力用】適用開始通知書!H138,"　",【入力用】適用開始通知書!I138))</f>
        <v/>
      </c>
      <c r="L133" s="5" t="str">
        <f>IF(【入力用】適用開始通知書!$L138="","",【入力用】適用開始通知書!L138*1000000+【入力用】適用開始通知書!N138)</f>
        <v/>
      </c>
      <c r="M133" s="5" t="str">
        <f t="shared" ref="M133:M196" si="6">IF(N133=8,"",H133)</f>
        <v/>
      </c>
      <c r="N133" s="5" t="str">
        <f>IF(A133="","",IF(【入力用】適用開始通知書!B138="●",8,6))</f>
        <v/>
      </c>
      <c r="O133" s="5" t="str">
        <f>IF(【入力用】適用開始通知書!$D138="","",【入力用】適用開始通知書!S138*1000)</f>
        <v/>
      </c>
      <c r="P133" s="6"/>
      <c r="Q133" s="6"/>
      <c r="R133" s="6"/>
      <c r="S133" s="6"/>
      <c r="T133" s="6"/>
      <c r="U133" s="6"/>
      <c r="V133" s="6"/>
      <c r="W133" s="6"/>
      <c r="X133" s="6"/>
      <c r="Y133" s="6"/>
      <c r="Z133" s="6"/>
      <c r="AA133" s="6"/>
      <c r="AB133" s="6"/>
      <c r="AC133" s="6"/>
      <c r="AD133" s="5" t="str">
        <f>IF(【入力用】適用開始通知書!$O138="","",【入力用】適用開始通知書!O138)</f>
        <v/>
      </c>
      <c r="AE133" s="5" t="str">
        <f t="shared" si="5"/>
        <v/>
      </c>
      <c r="AF133" s="5" t="str">
        <f>IF(【入力用】適用開始通知書!$D138="","",【入力用】適用開始通知書!D138)</f>
        <v/>
      </c>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row>
    <row r="134" spans="1:71" x14ac:dyDescent="0.15">
      <c r="A134" s="2" t="str">
        <f>IF(【入力用】適用開始通知書!$D139="","","A110")</f>
        <v/>
      </c>
      <c r="B134" s="2" t="str">
        <f>IF(【入力用】適用開始通知書!$D139="","","8")</f>
        <v/>
      </c>
      <c r="C134" s="2" t="str">
        <f>IF(【入力用】適用開始通知書!$D139="","",811)</f>
        <v/>
      </c>
      <c r="D134" s="2" t="str">
        <f>IF(【入力用】適用開始通知書!$D139="","",35)</f>
        <v/>
      </c>
      <c r="E134" s="3" t="str">
        <f>IF(【入力用】適用開始通知書!$D139="","",【入力用】適用開始通知書!C$6)</f>
        <v/>
      </c>
      <c r="F134" s="3" t="str">
        <f>IF(【入力用】適用開始通知書!$D139="","",【入力用】適用開始通知書!$C139)</f>
        <v/>
      </c>
      <c r="G134" s="3" t="str">
        <f>IF(【入力用】適用開始通知書!$J139="","",【入力用】適用開始通知書!J139)</f>
        <v/>
      </c>
      <c r="H134" s="3" t="str">
        <f>IF(【入力用】適用開始通知書!$D139="","",【入力用】適用開始通知書!P139*1000000+【入力用】適用開始通知書!R139)</f>
        <v/>
      </c>
      <c r="I134" s="5">
        <f>IF(【入力用】適用開始通知書!$B139="●","",【入力用】適用開始通知書!E139)</f>
        <v>0</v>
      </c>
      <c r="J134" s="5">
        <f>IF(【入力用】適用開始通知書!$B139="●","",【入力用】適用開始通知書!F139)</f>
        <v>0</v>
      </c>
      <c r="K134" s="5" t="str">
        <f>IF(【入力用】適用開始通知書!$D139="","",CONCATENATE(【入力用】適用開始通知書!H139,"　",【入力用】適用開始通知書!I139))</f>
        <v/>
      </c>
      <c r="L134" s="5" t="str">
        <f>IF(【入力用】適用開始通知書!$L139="","",【入力用】適用開始通知書!L139*1000000+【入力用】適用開始通知書!N139)</f>
        <v/>
      </c>
      <c r="M134" s="5" t="str">
        <f t="shared" si="6"/>
        <v/>
      </c>
      <c r="N134" s="5" t="str">
        <f>IF(A134="","",IF(【入力用】適用開始通知書!B139="●",8,6))</f>
        <v/>
      </c>
      <c r="O134" s="5" t="str">
        <f>IF(【入力用】適用開始通知書!$D139="","",【入力用】適用開始通知書!S139*1000)</f>
        <v/>
      </c>
      <c r="P134" s="6"/>
      <c r="Q134" s="6"/>
      <c r="R134" s="6"/>
      <c r="S134" s="6"/>
      <c r="T134" s="6"/>
      <c r="U134" s="6"/>
      <c r="V134" s="6"/>
      <c r="W134" s="6"/>
      <c r="X134" s="6"/>
      <c r="Y134" s="6"/>
      <c r="Z134" s="6"/>
      <c r="AA134" s="6"/>
      <c r="AB134" s="6"/>
      <c r="AC134" s="6"/>
      <c r="AD134" s="5" t="str">
        <f>IF(【入力用】適用開始通知書!$O139="","",【入力用】適用開始通知書!O139)</f>
        <v/>
      </c>
      <c r="AE134" s="5" t="str">
        <f t="shared" si="5"/>
        <v/>
      </c>
      <c r="AF134" s="5" t="str">
        <f>IF(【入力用】適用開始通知書!$D139="","",【入力用】適用開始通知書!D139)</f>
        <v/>
      </c>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row>
    <row r="135" spans="1:71" x14ac:dyDescent="0.15">
      <c r="A135" s="2" t="str">
        <f>IF(【入力用】適用開始通知書!$D140="","","A110")</f>
        <v/>
      </c>
      <c r="B135" s="2" t="str">
        <f>IF(【入力用】適用開始通知書!$D140="","","8")</f>
        <v/>
      </c>
      <c r="C135" s="2" t="str">
        <f>IF(【入力用】適用開始通知書!$D140="","",811)</f>
        <v/>
      </c>
      <c r="D135" s="2" t="str">
        <f>IF(【入力用】適用開始通知書!$D140="","",35)</f>
        <v/>
      </c>
      <c r="E135" s="3" t="str">
        <f>IF(【入力用】適用開始通知書!$D140="","",【入力用】適用開始通知書!C$6)</f>
        <v/>
      </c>
      <c r="F135" s="3" t="str">
        <f>IF(【入力用】適用開始通知書!$D140="","",【入力用】適用開始通知書!$C140)</f>
        <v/>
      </c>
      <c r="G135" s="3" t="str">
        <f>IF(【入力用】適用開始通知書!$J140="","",【入力用】適用開始通知書!J140)</f>
        <v/>
      </c>
      <c r="H135" s="3" t="str">
        <f>IF(【入力用】適用開始通知書!$D140="","",【入力用】適用開始通知書!P140*1000000+【入力用】適用開始通知書!R140)</f>
        <v/>
      </c>
      <c r="I135" s="5">
        <f>IF(【入力用】適用開始通知書!$B140="●","",【入力用】適用開始通知書!E140)</f>
        <v>0</v>
      </c>
      <c r="J135" s="5">
        <f>IF(【入力用】適用開始通知書!$B140="●","",【入力用】適用開始通知書!F140)</f>
        <v>0</v>
      </c>
      <c r="K135" s="5" t="str">
        <f>IF(【入力用】適用開始通知書!$D140="","",CONCATENATE(【入力用】適用開始通知書!H140,"　",【入力用】適用開始通知書!I140))</f>
        <v/>
      </c>
      <c r="L135" s="5" t="str">
        <f>IF(【入力用】適用開始通知書!$L140="","",【入力用】適用開始通知書!L140*1000000+【入力用】適用開始通知書!N140)</f>
        <v/>
      </c>
      <c r="M135" s="5" t="str">
        <f t="shared" si="6"/>
        <v/>
      </c>
      <c r="N135" s="5" t="str">
        <f>IF(A135="","",IF(【入力用】適用開始通知書!B140="●",8,6))</f>
        <v/>
      </c>
      <c r="O135" s="5" t="str">
        <f>IF(【入力用】適用開始通知書!$D140="","",【入力用】適用開始通知書!S140*1000)</f>
        <v/>
      </c>
      <c r="P135" s="6"/>
      <c r="Q135" s="6"/>
      <c r="R135" s="6"/>
      <c r="S135" s="6"/>
      <c r="T135" s="6"/>
      <c r="U135" s="6"/>
      <c r="V135" s="6"/>
      <c r="W135" s="6"/>
      <c r="X135" s="6"/>
      <c r="Y135" s="6"/>
      <c r="Z135" s="6"/>
      <c r="AA135" s="6"/>
      <c r="AB135" s="6"/>
      <c r="AC135" s="6"/>
      <c r="AD135" s="5" t="str">
        <f>IF(【入力用】適用開始通知書!$O140="","",【入力用】適用開始通知書!O140)</f>
        <v/>
      </c>
      <c r="AE135" s="5" t="str">
        <f t="shared" si="5"/>
        <v/>
      </c>
      <c r="AF135" s="5" t="str">
        <f>IF(【入力用】適用開始通知書!$D140="","",【入力用】適用開始通知書!D140)</f>
        <v/>
      </c>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row>
    <row r="136" spans="1:71" x14ac:dyDescent="0.15">
      <c r="A136" s="2" t="str">
        <f>IF(【入力用】適用開始通知書!$D141="","","A110")</f>
        <v/>
      </c>
      <c r="B136" s="2" t="str">
        <f>IF(【入力用】適用開始通知書!$D141="","","8")</f>
        <v/>
      </c>
      <c r="C136" s="2" t="str">
        <f>IF(【入力用】適用開始通知書!$D141="","",811)</f>
        <v/>
      </c>
      <c r="D136" s="2" t="str">
        <f>IF(【入力用】適用開始通知書!$D141="","",35)</f>
        <v/>
      </c>
      <c r="E136" s="3" t="str">
        <f>IF(【入力用】適用開始通知書!$D141="","",【入力用】適用開始通知書!C$6)</f>
        <v/>
      </c>
      <c r="F136" s="3" t="str">
        <f>IF(【入力用】適用開始通知書!$D141="","",【入力用】適用開始通知書!$C141)</f>
        <v/>
      </c>
      <c r="G136" s="3" t="str">
        <f>IF(【入力用】適用開始通知書!$J141="","",【入力用】適用開始通知書!J141)</f>
        <v/>
      </c>
      <c r="H136" s="3" t="str">
        <f>IF(【入力用】適用開始通知書!$D141="","",【入力用】適用開始通知書!P141*1000000+【入力用】適用開始通知書!R141)</f>
        <v/>
      </c>
      <c r="I136" s="5">
        <f>IF(【入力用】適用開始通知書!$B141="●","",【入力用】適用開始通知書!E141)</f>
        <v>0</v>
      </c>
      <c r="J136" s="5">
        <f>IF(【入力用】適用開始通知書!$B141="●","",【入力用】適用開始通知書!F141)</f>
        <v>0</v>
      </c>
      <c r="K136" s="5" t="str">
        <f>IF(【入力用】適用開始通知書!$D141="","",CONCATENATE(【入力用】適用開始通知書!H141,"　",【入力用】適用開始通知書!I141))</f>
        <v/>
      </c>
      <c r="L136" s="5" t="str">
        <f>IF(【入力用】適用開始通知書!$L141="","",【入力用】適用開始通知書!L141*1000000+【入力用】適用開始通知書!N141)</f>
        <v/>
      </c>
      <c r="M136" s="5" t="str">
        <f t="shared" si="6"/>
        <v/>
      </c>
      <c r="N136" s="5" t="str">
        <f>IF(A136="","",IF(【入力用】適用開始通知書!B141="●",8,6))</f>
        <v/>
      </c>
      <c r="O136" s="5" t="str">
        <f>IF(【入力用】適用開始通知書!$D141="","",【入力用】適用開始通知書!S141*1000)</f>
        <v/>
      </c>
      <c r="P136" s="6"/>
      <c r="Q136" s="6"/>
      <c r="R136" s="6"/>
      <c r="S136" s="6"/>
      <c r="T136" s="6"/>
      <c r="U136" s="6"/>
      <c r="V136" s="6"/>
      <c r="W136" s="6"/>
      <c r="X136" s="6"/>
      <c r="Y136" s="6"/>
      <c r="Z136" s="6"/>
      <c r="AA136" s="6"/>
      <c r="AB136" s="6"/>
      <c r="AC136" s="6"/>
      <c r="AD136" s="5" t="str">
        <f>IF(【入力用】適用開始通知書!$O141="","",【入力用】適用開始通知書!O141)</f>
        <v/>
      </c>
      <c r="AE136" s="5" t="str">
        <f t="shared" si="5"/>
        <v/>
      </c>
      <c r="AF136" s="5" t="str">
        <f>IF(【入力用】適用開始通知書!$D141="","",【入力用】適用開始通知書!D141)</f>
        <v/>
      </c>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row>
    <row r="137" spans="1:71" x14ac:dyDescent="0.15">
      <c r="A137" s="2" t="str">
        <f>IF(【入力用】適用開始通知書!$D142="","","A110")</f>
        <v/>
      </c>
      <c r="B137" s="2" t="str">
        <f>IF(【入力用】適用開始通知書!$D142="","","8")</f>
        <v/>
      </c>
      <c r="C137" s="2" t="str">
        <f>IF(【入力用】適用開始通知書!$D142="","",811)</f>
        <v/>
      </c>
      <c r="D137" s="2" t="str">
        <f>IF(【入力用】適用開始通知書!$D142="","",35)</f>
        <v/>
      </c>
      <c r="E137" s="3" t="str">
        <f>IF(【入力用】適用開始通知書!$D142="","",【入力用】適用開始通知書!C$6)</f>
        <v/>
      </c>
      <c r="F137" s="3" t="str">
        <f>IF(【入力用】適用開始通知書!$D142="","",【入力用】適用開始通知書!$C142)</f>
        <v/>
      </c>
      <c r="G137" s="3" t="str">
        <f>IF(【入力用】適用開始通知書!$J142="","",【入力用】適用開始通知書!J142)</f>
        <v/>
      </c>
      <c r="H137" s="3" t="str">
        <f>IF(【入力用】適用開始通知書!$D142="","",【入力用】適用開始通知書!P142*1000000+【入力用】適用開始通知書!R142)</f>
        <v/>
      </c>
      <c r="I137" s="5">
        <f>IF(【入力用】適用開始通知書!$B142="●","",【入力用】適用開始通知書!E142)</f>
        <v>0</v>
      </c>
      <c r="J137" s="5">
        <f>IF(【入力用】適用開始通知書!$B142="●","",【入力用】適用開始通知書!F142)</f>
        <v>0</v>
      </c>
      <c r="K137" s="5" t="str">
        <f>IF(【入力用】適用開始通知書!$D142="","",CONCATENATE(【入力用】適用開始通知書!H142,"　",【入力用】適用開始通知書!I142))</f>
        <v/>
      </c>
      <c r="L137" s="5" t="str">
        <f>IF(【入力用】適用開始通知書!$L142="","",【入力用】適用開始通知書!L142*1000000+【入力用】適用開始通知書!N142)</f>
        <v/>
      </c>
      <c r="M137" s="5" t="str">
        <f t="shared" si="6"/>
        <v/>
      </c>
      <c r="N137" s="5" t="str">
        <f>IF(A137="","",IF(【入力用】適用開始通知書!B142="●",8,6))</f>
        <v/>
      </c>
      <c r="O137" s="5" t="str">
        <f>IF(【入力用】適用開始通知書!$D142="","",【入力用】適用開始通知書!S142*1000)</f>
        <v/>
      </c>
      <c r="P137" s="6"/>
      <c r="Q137" s="6"/>
      <c r="R137" s="6"/>
      <c r="S137" s="6"/>
      <c r="T137" s="6"/>
      <c r="U137" s="6"/>
      <c r="V137" s="6"/>
      <c r="W137" s="6"/>
      <c r="X137" s="6"/>
      <c r="Y137" s="6"/>
      <c r="Z137" s="6"/>
      <c r="AA137" s="6"/>
      <c r="AB137" s="6"/>
      <c r="AC137" s="6"/>
      <c r="AD137" s="5" t="str">
        <f>IF(【入力用】適用開始通知書!$O142="","",【入力用】適用開始通知書!O142)</f>
        <v/>
      </c>
      <c r="AE137" s="5" t="str">
        <f t="shared" si="5"/>
        <v/>
      </c>
      <c r="AF137" s="5" t="str">
        <f>IF(【入力用】適用開始通知書!$D142="","",【入力用】適用開始通知書!D142)</f>
        <v/>
      </c>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row>
    <row r="138" spans="1:71" x14ac:dyDescent="0.15">
      <c r="A138" s="2" t="str">
        <f>IF(【入力用】適用開始通知書!$D143="","","A110")</f>
        <v/>
      </c>
      <c r="B138" s="2" t="str">
        <f>IF(【入力用】適用開始通知書!$D143="","","8")</f>
        <v/>
      </c>
      <c r="C138" s="2" t="str">
        <f>IF(【入力用】適用開始通知書!$D143="","",811)</f>
        <v/>
      </c>
      <c r="D138" s="2" t="str">
        <f>IF(【入力用】適用開始通知書!$D143="","",35)</f>
        <v/>
      </c>
      <c r="E138" s="3" t="str">
        <f>IF(【入力用】適用開始通知書!$D143="","",【入力用】適用開始通知書!C$6)</f>
        <v/>
      </c>
      <c r="F138" s="3" t="str">
        <f>IF(【入力用】適用開始通知書!$D143="","",【入力用】適用開始通知書!$C143)</f>
        <v/>
      </c>
      <c r="G138" s="3" t="str">
        <f>IF(【入力用】適用開始通知書!$J143="","",【入力用】適用開始通知書!J143)</f>
        <v/>
      </c>
      <c r="H138" s="3" t="str">
        <f>IF(【入力用】適用開始通知書!$D143="","",【入力用】適用開始通知書!P143*1000000+【入力用】適用開始通知書!R143)</f>
        <v/>
      </c>
      <c r="I138" s="5">
        <f>IF(【入力用】適用開始通知書!$B143="●","",【入力用】適用開始通知書!E143)</f>
        <v>0</v>
      </c>
      <c r="J138" s="5">
        <f>IF(【入力用】適用開始通知書!$B143="●","",【入力用】適用開始通知書!F143)</f>
        <v>0</v>
      </c>
      <c r="K138" s="5" t="str">
        <f>IF(【入力用】適用開始通知書!$D143="","",CONCATENATE(【入力用】適用開始通知書!H143,"　",【入力用】適用開始通知書!I143))</f>
        <v/>
      </c>
      <c r="L138" s="5" t="str">
        <f>IF(【入力用】適用開始通知書!$L143="","",【入力用】適用開始通知書!L143*1000000+【入力用】適用開始通知書!N143)</f>
        <v/>
      </c>
      <c r="M138" s="5" t="str">
        <f t="shared" si="6"/>
        <v/>
      </c>
      <c r="N138" s="5" t="str">
        <f>IF(A138="","",IF(【入力用】適用開始通知書!B143="●",8,6))</f>
        <v/>
      </c>
      <c r="O138" s="5" t="str">
        <f>IF(【入力用】適用開始通知書!$D143="","",【入力用】適用開始通知書!S143*1000)</f>
        <v/>
      </c>
      <c r="P138" s="6"/>
      <c r="Q138" s="6"/>
      <c r="R138" s="6"/>
      <c r="S138" s="6"/>
      <c r="T138" s="6"/>
      <c r="U138" s="6"/>
      <c r="V138" s="6"/>
      <c r="W138" s="6"/>
      <c r="X138" s="6"/>
      <c r="Y138" s="6"/>
      <c r="Z138" s="6"/>
      <c r="AA138" s="6"/>
      <c r="AB138" s="6"/>
      <c r="AC138" s="6"/>
      <c r="AD138" s="5" t="str">
        <f>IF(【入力用】適用開始通知書!$O143="","",【入力用】適用開始通知書!O143)</f>
        <v/>
      </c>
      <c r="AE138" s="5" t="str">
        <f t="shared" si="5"/>
        <v/>
      </c>
      <c r="AF138" s="5" t="str">
        <f>IF(【入力用】適用開始通知書!$D143="","",【入力用】適用開始通知書!D143)</f>
        <v/>
      </c>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row>
    <row r="139" spans="1:71" x14ac:dyDescent="0.15">
      <c r="A139" s="2" t="str">
        <f>IF(【入力用】適用開始通知書!$D144="","","A110")</f>
        <v/>
      </c>
      <c r="B139" s="2" t="str">
        <f>IF(【入力用】適用開始通知書!$D144="","","8")</f>
        <v/>
      </c>
      <c r="C139" s="2" t="str">
        <f>IF(【入力用】適用開始通知書!$D144="","",811)</f>
        <v/>
      </c>
      <c r="D139" s="2" t="str">
        <f>IF(【入力用】適用開始通知書!$D144="","",35)</f>
        <v/>
      </c>
      <c r="E139" s="3" t="str">
        <f>IF(【入力用】適用開始通知書!$D144="","",【入力用】適用開始通知書!C$6)</f>
        <v/>
      </c>
      <c r="F139" s="3" t="str">
        <f>IF(【入力用】適用開始通知書!$D144="","",【入力用】適用開始通知書!$C144)</f>
        <v/>
      </c>
      <c r="G139" s="3" t="str">
        <f>IF(【入力用】適用開始通知書!$J144="","",【入力用】適用開始通知書!J144)</f>
        <v/>
      </c>
      <c r="H139" s="3" t="str">
        <f>IF(【入力用】適用開始通知書!$D144="","",【入力用】適用開始通知書!P144*1000000+【入力用】適用開始通知書!R144)</f>
        <v/>
      </c>
      <c r="I139" s="5">
        <f>IF(【入力用】適用開始通知書!$B144="●","",【入力用】適用開始通知書!E144)</f>
        <v>0</v>
      </c>
      <c r="J139" s="5">
        <f>IF(【入力用】適用開始通知書!$B144="●","",【入力用】適用開始通知書!F144)</f>
        <v>0</v>
      </c>
      <c r="K139" s="5" t="str">
        <f>IF(【入力用】適用開始通知書!$D144="","",CONCATENATE(【入力用】適用開始通知書!H144,"　",【入力用】適用開始通知書!I144))</f>
        <v/>
      </c>
      <c r="L139" s="5" t="str">
        <f>IF(【入力用】適用開始通知書!$L144="","",【入力用】適用開始通知書!L144*1000000+【入力用】適用開始通知書!N144)</f>
        <v/>
      </c>
      <c r="M139" s="5" t="str">
        <f t="shared" si="6"/>
        <v/>
      </c>
      <c r="N139" s="5" t="str">
        <f>IF(A139="","",IF(【入力用】適用開始通知書!B144="●",8,6))</f>
        <v/>
      </c>
      <c r="O139" s="5" t="str">
        <f>IF(【入力用】適用開始通知書!$D144="","",【入力用】適用開始通知書!S144*1000)</f>
        <v/>
      </c>
      <c r="P139" s="6"/>
      <c r="Q139" s="6"/>
      <c r="R139" s="6"/>
      <c r="S139" s="6"/>
      <c r="T139" s="6"/>
      <c r="U139" s="6"/>
      <c r="V139" s="6"/>
      <c r="W139" s="6"/>
      <c r="X139" s="6"/>
      <c r="Y139" s="6"/>
      <c r="Z139" s="6"/>
      <c r="AA139" s="6"/>
      <c r="AB139" s="6"/>
      <c r="AC139" s="6"/>
      <c r="AD139" s="5" t="str">
        <f>IF(【入力用】適用開始通知書!$O144="","",【入力用】適用開始通知書!O144)</f>
        <v/>
      </c>
      <c r="AE139" s="5" t="str">
        <f t="shared" si="5"/>
        <v/>
      </c>
      <c r="AF139" s="5" t="str">
        <f>IF(【入力用】適用開始通知書!$D144="","",【入力用】適用開始通知書!D144)</f>
        <v/>
      </c>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row>
    <row r="140" spans="1:71" x14ac:dyDescent="0.15">
      <c r="A140" s="2" t="str">
        <f>IF(【入力用】適用開始通知書!$D145="","","A110")</f>
        <v/>
      </c>
      <c r="B140" s="2" t="str">
        <f>IF(【入力用】適用開始通知書!$D145="","","8")</f>
        <v/>
      </c>
      <c r="C140" s="2" t="str">
        <f>IF(【入力用】適用開始通知書!$D145="","",811)</f>
        <v/>
      </c>
      <c r="D140" s="2" t="str">
        <f>IF(【入力用】適用開始通知書!$D145="","",35)</f>
        <v/>
      </c>
      <c r="E140" s="3" t="str">
        <f>IF(【入力用】適用開始通知書!$D145="","",【入力用】適用開始通知書!C$6)</f>
        <v/>
      </c>
      <c r="F140" s="3" t="str">
        <f>IF(【入力用】適用開始通知書!$D145="","",【入力用】適用開始通知書!$C145)</f>
        <v/>
      </c>
      <c r="G140" s="3" t="str">
        <f>IF(【入力用】適用開始通知書!$J145="","",【入力用】適用開始通知書!J145)</f>
        <v/>
      </c>
      <c r="H140" s="3" t="str">
        <f>IF(【入力用】適用開始通知書!$D145="","",【入力用】適用開始通知書!P145*1000000+【入力用】適用開始通知書!R145)</f>
        <v/>
      </c>
      <c r="I140" s="5">
        <f>IF(【入力用】適用開始通知書!$B145="●","",【入力用】適用開始通知書!E145)</f>
        <v>0</v>
      </c>
      <c r="J140" s="5">
        <f>IF(【入力用】適用開始通知書!$B145="●","",【入力用】適用開始通知書!F145)</f>
        <v>0</v>
      </c>
      <c r="K140" s="5" t="str">
        <f>IF(【入力用】適用開始通知書!$D145="","",CONCATENATE(【入力用】適用開始通知書!H145,"　",【入力用】適用開始通知書!I145))</f>
        <v/>
      </c>
      <c r="L140" s="5" t="str">
        <f>IF(【入力用】適用開始通知書!$L145="","",【入力用】適用開始通知書!L145*1000000+【入力用】適用開始通知書!N145)</f>
        <v/>
      </c>
      <c r="M140" s="5" t="str">
        <f t="shared" si="6"/>
        <v/>
      </c>
      <c r="N140" s="5" t="str">
        <f>IF(A140="","",IF(【入力用】適用開始通知書!B145="●",8,6))</f>
        <v/>
      </c>
      <c r="O140" s="5" t="str">
        <f>IF(【入力用】適用開始通知書!$D145="","",【入力用】適用開始通知書!S145*1000)</f>
        <v/>
      </c>
      <c r="P140" s="6"/>
      <c r="Q140" s="6"/>
      <c r="R140" s="6"/>
      <c r="S140" s="6"/>
      <c r="T140" s="6"/>
      <c r="U140" s="6"/>
      <c r="V140" s="6"/>
      <c r="W140" s="6"/>
      <c r="X140" s="6"/>
      <c r="Y140" s="6"/>
      <c r="Z140" s="6"/>
      <c r="AA140" s="6"/>
      <c r="AB140" s="6"/>
      <c r="AC140" s="6"/>
      <c r="AD140" s="5" t="str">
        <f>IF(【入力用】適用開始通知書!$O145="","",【入力用】適用開始通知書!O145)</f>
        <v/>
      </c>
      <c r="AE140" s="5" t="str">
        <f t="shared" si="5"/>
        <v/>
      </c>
      <c r="AF140" s="5" t="str">
        <f>IF(【入力用】適用開始通知書!$D145="","",【入力用】適用開始通知書!D145)</f>
        <v/>
      </c>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row>
    <row r="141" spans="1:71" x14ac:dyDescent="0.15">
      <c r="A141" s="2" t="str">
        <f>IF(【入力用】適用開始通知書!$D146="","","A110")</f>
        <v/>
      </c>
      <c r="B141" s="2" t="str">
        <f>IF(【入力用】適用開始通知書!$D146="","","8")</f>
        <v/>
      </c>
      <c r="C141" s="2" t="str">
        <f>IF(【入力用】適用開始通知書!$D146="","",811)</f>
        <v/>
      </c>
      <c r="D141" s="2" t="str">
        <f>IF(【入力用】適用開始通知書!$D146="","",35)</f>
        <v/>
      </c>
      <c r="E141" s="3" t="str">
        <f>IF(【入力用】適用開始通知書!$D146="","",【入力用】適用開始通知書!C$6)</f>
        <v/>
      </c>
      <c r="F141" s="3" t="str">
        <f>IF(【入力用】適用開始通知書!$D146="","",【入力用】適用開始通知書!$C146)</f>
        <v/>
      </c>
      <c r="G141" s="3" t="str">
        <f>IF(【入力用】適用開始通知書!$J146="","",【入力用】適用開始通知書!J146)</f>
        <v/>
      </c>
      <c r="H141" s="3" t="str">
        <f>IF(【入力用】適用開始通知書!$D146="","",【入力用】適用開始通知書!P146*1000000+【入力用】適用開始通知書!R146)</f>
        <v/>
      </c>
      <c r="I141" s="5">
        <f>IF(【入力用】適用開始通知書!$B146="●","",【入力用】適用開始通知書!E146)</f>
        <v>0</v>
      </c>
      <c r="J141" s="5">
        <f>IF(【入力用】適用開始通知書!$B146="●","",【入力用】適用開始通知書!F146)</f>
        <v>0</v>
      </c>
      <c r="K141" s="5" t="str">
        <f>IF(【入力用】適用開始通知書!$D146="","",CONCATENATE(【入力用】適用開始通知書!H146,"　",【入力用】適用開始通知書!I146))</f>
        <v/>
      </c>
      <c r="L141" s="5" t="str">
        <f>IF(【入力用】適用開始通知書!$L146="","",【入力用】適用開始通知書!L146*1000000+【入力用】適用開始通知書!N146)</f>
        <v/>
      </c>
      <c r="M141" s="5" t="str">
        <f t="shared" si="6"/>
        <v/>
      </c>
      <c r="N141" s="5" t="str">
        <f>IF(A141="","",IF(【入力用】適用開始通知書!B146="●",8,6))</f>
        <v/>
      </c>
      <c r="O141" s="5" t="str">
        <f>IF(【入力用】適用開始通知書!$D146="","",【入力用】適用開始通知書!S146*1000)</f>
        <v/>
      </c>
      <c r="P141" s="6"/>
      <c r="Q141" s="6"/>
      <c r="R141" s="6"/>
      <c r="S141" s="6"/>
      <c r="T141" s="6"/>
      <c r="U141" s="6"/>
      <c r="V141" s="6"/>
      <c r="W141" s="6"/>
      <c r="X141" s="6"/>
      <c r="Y141" s="6"/>
      <c r="Z141" s="6"/>
      <c r="AA141" s="6"/>
      <c r="AB141" s="6"/>
      <c r="AC141" s="6"/>
      <c r="AD141" s="5" t="str">
        <f>IF(【入力用】適用開始通知書!$O146="","",【入力用】適用開始通知書!O146)</f>
        <v/>
      </c>
      <c r="AE141" s="5" t="str">
        <f t="shared" si="5"/>
        <v/>
      </c>
      <c r="AF141" s="5" t="str">
        <f>IF(【入力用】適用開始通知書!$D146="","",【入力用】適用開始通知書!D146)</f>
        <v/>
      </c>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row>
    <row r="142" spans="1:71" x14ac:dyDescent="0.15">
      <c r="A142" s="2" t="str">
        <f>IF(【入力用】適用開始通知書!$D147="","","A110")</f>
        <v/>
      </c>
      <c r="B142" s="2" t="str">
        <f>IF(【入力用】適用開始通知書!$D147="","","8")</f>
        <v/>
      </c>
      <c r="C142" s="2" t="str">
        <f>IF(【入力用】適用開始通知書!$D147="","",811)</f>
        <v/>
      </c>
      <c r="D142" s="2" t="str">
        <f>IF(【入力用】適用開始通知書!$D147="","",35)</f>
        <v/>
      </c>
      <c r="E142" s="3" t="str">
        <f>IF(【入力用】適用開始通知書!$D147="","",【入力用】適用開始通知書!C$6)</f>
        <v/>
      </c>
      <c r="F142" s="3" t="str">
        <f>IF(【入力用】適用開始通知書!$D147="","",【入力用】適用開始通知書!$C147)</f>
        <v/>
      </c>
      <c r="G142" s="3" t="str">
        <f>IF(【入力用】適用開始通知書!$J147="","",【入力用】適用開始通知書!J147)</f>
        <v/>
      </c>
      <c r="H142" s="3" t="str">
        <f>IF(【入力用】適用開始通知書!$D147="","",【入力用】適用開始通知書!P147*1000000+【入力用】適用開始通知書!R147)</f>
        <v/>
      </c>
      <c r="I142" s="5">
        <f>IF(【入力用】適用開始通知書!$B147="●","",【入力用】適用開始通知書!E147)</f>
        <v>0</v>
      </c>
      <c r="J142" s="5">
        <f>IF(【入力用】適用開始通知書!$B147="●","",【入力用】適用開始通知書!F147)</f>
        <v>0</v>
      </c>
      <c r="K142" s="5" t="str">
        <f>IF(【入力用】適用開始通知書!$D147="","",CONCATENATE(【入力用】適用開始通知書!H147,"　",【入力用】適用開始通知書!I147))</f>
        <v/>
      </c>
      <c r="L142" s="5" t="str">
        <f>IF(【入力用】適用開始通知書!$L147="","",【入力用】適用開始通知書!L147*1000000+【入力用】適用開始通知書!N147)</f>
        <v/>
      </c>
      <c r="M142" s="5" t="str">
        <f t="shared" si="6"/>
        <v/>
      </c>
      <c r="N142" s="5" t="str">
        <f>IF(A142="","",IF(【入力用】適用開始通知書!B147="●",8,6))</f>
        <v/>
      </c>
      <c r="O142" s="5" t="str">
        <f>IF(【入力用】適用開始通知書!$D147="","",【入力用】適用開始通知書!S147*1000)</f>
        <v/>
      </c>
      <c r="P142" s="6"/>
      <c r="Q142" s="6"/>
      <c r="R142" s="6"/>
      <c r="S142" s="6"/>
      <c r="T142" s="6"/>
      <c r="U142" s="6"/>
      <c r="V142" s="6"/>
      <c r="W142" s="6"/>
      <c r="X142" s="6"/>
      <c r="Y142" s="6"/>
      <c r="Z142" s="6"/>
      <c r="AA142" s="6"/>
      <c r="AB142" s="6"/>
      <c r="AC142" s="6"/>
      <c r="AD142" s="5" t="str">
        <f>IF(【入力用】適用開始通知書!$O147="","",【入力用】適用開始通知書!O147)</f>
        <v/>
      </c>
      <c r="AE142" s="5" t="str">
        <f t="shared" si="5"/>
        <v/>
      </c>
      <c r="AF142" s="5" t="str">
        <f>IF(【入力用】適用開始通知書!$D147="","",【入力用】適用開始通知書!D147)</f>
        <v/>
      </c>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row>
    <row r="143" spans="1:71" x14ac:dyDescent="0.15">
      <c r="A143" s="2" t="str">
        <f>IF(【入力用】適用開始通知書!$D148="","","A110")</f>
        <v/>
      </c>
      <c r="B143" s="2" t="str">
        <f>IF(【入力用】適用開始通知書!$D148="","","8")</f>
        <v/>
      </c>
      <c r="C143" s="2" t="str">
        <f>IF(【入力用】適用開始通知書!$D148="","",811)</f>
        <v/>
      </c>
      <c r="D143" s="2" t="str">
        <f>IF(【入力用】適用開始通知書!$D148="","",35)</f>
        <v/>
      </c>
      <c r="E143" s="3" t="str">
        <f>IF(【入力用】適用開始通知書!$D148="","",【入力用】適用開始通知書!C$6)</f>
        <v/>
      </c>
      <c r="F143" s="3" t="str">
        <f>IF(【入力用】適用開始通知書!$D148="","",【入力用】適用開始通知書!$C148)</f>
        <v/>
      </c>
      <c r="G143" s="3" t="str">
        <f>IF(【入力用】適用開始通知書!$J148="","",【入力用】適用開始通知書!J148)</f>
        <v/>
      </c>
      <c r="H143" s="3" t="str">
        <f>IF(【入力用】適用開始通知書!$D148="","",【入力用】適用開始通知書!P148*1000000+【入力用】適用開始通知書!R148)</f>
        <v/>
      </c>
      <c r="I143" s="5">
        <f>IF(【入力用】適用開始通知書!$B148="●","",【入力用】適用開始通知書!E148)</f>
        <v>0</v>
      </c>
      <c r="J143" s="5">
        <f>IF(【入力用】適用開始通知書!$B148="●","",【入力用】適用開始通知書!F148)</f>
        <v>0</v>
      </c>
      <c r="K143" s="5" t="str">
        <f>IF(【入力用】適用開始通知書!$D148="","",CONCATENATE(【入力用】適用開始通知書!H148,"　",【入力用】適用開始通知書!I148))</f>
        <v/>
      </c>
      <c r="L143" s="5" t="str">
        <f>IF(【入力用】適用開始通知書!$L148="","",【入力用】適用開始通知書!L148*1000000+【入力用】適用開始通知書!N148)</f>
        <v/>
      </c>
      <c r="M143" s="5" t="str">
        <f t="shared" si="6"/>
        <v/>
      </c>
      <c r="N143" s="5" t="str">
        <f>IF(A143="","",IF(【入力用】適用開始通知書!B148="●",8,6))</f>
        <v/>
      </c>
      <c r="O143" s="5" t="str">
        <f>IF(【入力用】適用開始通知書!$D148="","",【入力用】適用開始通知書!S148*1000)</f>
        <v/>
      </c>
      <c r="P143" s="6"/>
      <c r="Q143" s="6"/>
      <c r="R143" s="6"/>
      <c r="S143" s="6"/>
      <c r="T143" s="6"/>
      <c r="U143" s="6"/>
      <c r="V143" s="6"/>
      <c r="W143" s="6"/>
      <c r="X143" s="6"/>
      <c r="Y143" s="6"/>
      <c r="Z143" s="6"/>
      <c r="AA143" s="6"/>
      <c r="AB143" s="6"/>
      <c r="AC143" s="6"/>
      <c r="AD143" s="5" t="str">
        <f>IF(【入力用】適用開始通知書!$O148="","",【入力用】適用開始通知書!O148)</f>
        <v/>
      </c>
      <c r="AE143" s="5" t="str">
        <f t="shared" si="5"/>
        <v/>
      </c>
      <c r="AF143" s="5" t="str">
        <f>IF(【入力用】適用開始通知書!$D148="","",【入力用】適用開始通知書!D148)</f>
        <v/>
      </c>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row>
    <row r="144" spans="1:71" x14ac:dyDescent="0.15">
      <c r="A144" s="2" t="str">
        <f>IF(【入力用】適用開始通知書!$D149="","","A110")</f>
        <v/>
      </c>
      <c r="B144" s="2" t="str">
        <f>IF(【入力用】適用開始通知書!$D149="","","8")</f>
        <v/>
      </c>
      <c r="C144" s="2" t="str">
        <f>IF(【入力用】適用開始通知書!$D149="","",811)</f>
        <v/>
      </c>
      <c r="D144" s="2" t="str">
        <f>IF(【入力用】適用開始通知書!$D149="","",35)</f>
        <v/>
      </c>
      <c r="E144" s="3" t="str">
        <f>IF(【入力用】適用開始通知書!$D149="","",【入力用】適用開始通知書!C$6)</f>
        <v/>
      </c>
      <c r="F144" s="3" t="str">
        <f>IF(【入力用】適用開始通知書!$D149="","",【入力用】適用開始通知書!$C149)</f>
        <v/>
      </c>
      <c r="G144" s="3" t="str">
        <f>IF(【入力用】適用開始通知書!$J149="","",【入力用】適用開始通知書!J149)</f>
        <v/>
      </c>
      <c r="H144" s="3" t="str">
        <f>IF(【入力用】適用開始通知書!$D149="","",【入力用】適用開始通知書!P149*1000000+【入力用】適用開始通知書!R149)</f>
        <v/>
      </c>
      <c r="I144" s="5">
        <f>IF(【入力用】適用開始通知書!$B149="●","",【入力用】適用開始通知書!E149)</f>
        <v>0</v>
      </c>
      <c r="J144" s="5">
        <f>IF(【入力用】適用開始通知書!$B149="●","",【入力用】適用開始通知書!F149)</f>
        <v>0</v>
      </c>
      <c r="K144" s="5" t="str">
        <f>IF(【入力用】適用開始通知書!$D149="","",CONCATENATE(【入力用】適用開始通知書!H149,"　",【入力用】適用開始通知書!I149))</f>
        <v/>
      </c>
      <c r="L144" s="5" t="str">
        <f>IF(【入力用】適用開始通知書!$L149="","",【入力用】適用開始通知書!L149*1000000+【入力用】適用開始通知書!N149)</f>
        <v/>
      </c>
      <c r="M144" s="5" t="str">
        <f t="shared" si="6"/>
        <v/>
      </c>
      <c r="N144" s="5" t="str">
        <f>IF(A144="","",IF(【入力用】適用開始通知書!B149="●",8,6))</f>
        <v/>
      </c>
      <c r="O144" s="5" t="str">
        <f>IF(【入力用】適用開始通知書!$D149="","",【入力用】適用開始通知書!S149*1000)</f>
        <v/>
      </c>
      <c r="P144" s="6"/>
      <c r="Q144" s="6"/>
      <c r="R144" s="6"/>
      <c r="S144" s="6"/>
      <c r="T144" s="6"/>
      <c r="U144" s="6"/>
      <c r="V144" s="6"/>
      <c r="W144" s="6"/>
      <c r="X144" s="6"/>
      <c r="Y144" s="6"/>
      <c r="Z144" s="6"/>
      <c r="AA144" s="6"/>
      <c r="AB144" s="6"/>
      <c r="AC144" s="6"/>
      <c r="AD144" s="5" t="str">
        <f>IF(【入力用】適用開始通知書!$O149="","",【入力用】適用開始通知書!O149)</f>
        <v/>
      </c>
      <c r="AE144" s="5" t="str">
        <f t="shared" si="5"/>
        <v/>
      </c>
      <c r="AF144" s="5" t="str">
        <f>IF(【入力用】適用開始通知書!$D149="","",【入力用】適用開始通知書!D149)</f>
        <v/>
      </c>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row>
    <row r="145" spans="1:71" x14ac:dyDescent="0.15">
      <c r="A145" s="2" t="str">
        <f>IF(【入力用】適用開始通知書!$D150="","","A110")</f>
        <v/>
      </c>
      <c r="B145" s="2" t="str">
        <f>IF(【入力用】適用開始通知書!$D150="","","8")</f>
        <v/>
      </c>
      <c r="C145" s="2" t="str">
        <f>IF(【入力用】適用開始通知書!$D150="","",811)</f>
        <v/>
      </c>
      <c r="D145" s="2" t="str">
        <f>IF(【入力用】適用開始通知書!$D150="","",35)</f>
        <v/>
      </c>
      <c r="E145" s="3" t="str">
        <f>IF(【入力用】適用開始通知書!$D150="","",【入力用】適用開始通知書!C$6)</f>
        <v/>
      </c>
      <c r="F145" s="3" t="str">
        <f>IF(【入力用】適用開始通知書!$D150="","",【入力用】適用開始通知書!$C150)</f>
        <v/>
      </c>
      <c r="G145" s="3" t="str">
        <f>IF(【入力用】適用開始通知書!$J150="","",【入力用】適用開始通知書!J150)</f>
        <v/>
      </c>
      <c r="H145" s="3" t="str">
        <f>IF(【入力用】適用開始通知書!$D150="","",【入力用】適用開始通知書!P150*1000000+【入力用】適用開始通知書!R150)</f>
        <v/>
      </c>
      <c r="I145" s="5">
        <f>IF(【入力用】適用開始通知書!$B150="●","",【入力用】適用開始通知書!E150)</f>
        <v>0</v>
      </c>
      <c r="J145" s="5">
        <f>IF(【入力用】適用開始通知書!$B150="●","",【入力用】適用開始通知書!F150)</f>
        <v>0</v>
      </c>
      <c r="K145" s="5" t="str">
        <f>IF(【入力用】適用開始通知書!$D150="","",CONCATENATE(【入力用】適用開始通知書!H150,"　",【入力用】適用開始通知書!I150))</f>
        <v/>
      </c>
      <c r="L145" s="5" t="str">
        <f>IF(【入力用】適用開始通知書!$L150="","",【入力用】適用開始通知書!L150*1000000+【入力用】適用開始通知書!N150)</f>
        <v/>
      </c>
      <c r="M145" s="5" t="str">
        <f t="shared" si="6"/>
        <v/>
      </c>
      <c r="N145" s="5" t="str">
        <f>IF(A145="","",IF(【入力用】適用開始通知書!B150="●",8,6))</f>
        <v/>
      </c>
      <c r="O145" s="5" t="str">
        <f>IF(【入力用】適用開始通知書!$D150="","",【入力用】適用開始通知書!S150*1000)</f>
        <v/>
      </c>
      <c r="P145" s="6"/>
      <c r="Q145" s="6"/>
      <c r="R145" s="6"/>
      <c r="S145" s="6"/>
      <c r="T145" s="6"/>
      <c r="U145" s="6"/>
      <c r="V145" s="6"/>
      <c r="W145" s="6"/>
      <c r="X145" s="6"/>
      <c r="Y145" s="6"/>
      <c r="Z145" s="6"/>
      <c r="AA145" s="6"/>
      <c r="AB145" s="6"/>
      <c r="AC145" s="6"/>
      <c r="AD145" s="5" t="str">
        <f>IF(【入力用】適用開始通知書!$O150="","",【入力用】適用開始通知書!O150)</f>
        <v/>
      </c>
      <c r="AE145" s="5" t="str">
        <f t="shared" si="5"/>
        <v/>
      </c>
      <c r="AF145" s="5" t="str">
        <f>IF(【入力用】適用開始通知書!$D150="","",【入力用】適用開始通知書!D150)</f>
        <v/>
      </c>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row>
    <row r="146" spans="1:71" x14ac:dyDescent="0.15">
      <c r="A146" s="2" t="str">
        <f>IF(【入力用】適用開始通知書!$D151="","","A110")</f>
        <v/>
      </c>
      <c r="B146" s="2" t="str">
        <f>IF(【入力用】適用開始通知書!$D151="","","8")</f>
        <v/>
      </c>
      <c r="C146" s="2" t="str">
        <f>IF(【入力用】適用開始通知書!$D151="","",811)</f>
        <v/>
      </c>
      <c r="D146" s="2" t="str">
        <f>IF(【入力用】適用開始通知書!$D151="","",35)</f>
        <v/>
      </c>
      <c r="E146" s="3" t="str">
        <f>IF(【入力用】適用開始通知書!$D151="","",【入力用】適用開始通知書!C$6)</f>
        <v/>
      </c>
      <c r="F146" s="3" t="str">
        <f>IF(【入力用】適用開始通知書!$D151="","",【入力用】適用開始通知書!$C151)</f>
        <v/>
      </c>
      <c r="G146" s="3" t="str">
        <f>IF(【入力用】適用開始通知書!$J151="","",【入力用】適用開始通知書!J151)</f>
        <v/>
      </c>
      <c r="H146" s="3" t="str">
        <f>IF(【入力用】適用開始通知書!$D151="","",【入力用】適用開始通知書!P151*1000000+【入力用】適用開始通知書!R151)</f>
        <v/>
      </c>
      <c r="I146" s="5">
        <f>IF(【入力用】適用開始通知書!$B151="●","",【入力用】適用開始通知書!E151)</f>
        <v>0</v>
      </c>
      <c r="J146" s="5">
        <f>IF(【入力用】適用開始通知書!$B151="●","",【入力用】適用開始通知書!F151)</f>
        <v>0</v>
      </c>
      <c r="K146" s="5" t="str">
        <f>IF(【入力用】適用開始通知書!$D151="","",CONCATENATE(【入力用】適用開始通知書!H151,"　",【入力用】適用開始通知書!I151))</f>
        <v/>
      </c>
      <c r="L146" s="5" t="str">
        <f>IF(【入力用】適用開始通知書!$L151="","",【入力用】適用開始通知書!L151*1000000+【入力用】適用開始通知書!N151)</f>
        <v/>
      </c>
      <c r="M146" s="5" t="str">
        <f t="shared" si="6"/>
        <v/>
      </c>
      <c r="N146" s="5" t="str">
        <f>IF(A146="","",IF(【入力用】適用開始通知書!B151="●",8,6))</f>
        <v/>
      </c>
      <c r="O146" s="5" t="str">
        <f>IF(【入力用】適用開始通知書!$D151="","",【入力用】適用開始通知書!S151*1000)</f>
        <v/>
      </c>
      <c r="P146" s="6"/>
      <c r="Q146" s="6"/>
      <c r="R146" s="6"/>
      <c r="S146" s="6"/>
      <c r="T146" s="6"/>
      <c r="U146" s="6"/>
      <c r="V146" s="6"/>
      <c r="W146" s="6"/>
      <c r="X146" s="6"/>
      <c r="Y146" s="6"/>
      <c r="Z146" s="6"/>
      <c r="AA146" s="6"/>
      <c r="AB146" s="6"/>
      <c r="AC146" s="6"/>
      <c r="AD146" s="5" t="str">
        <f>IF(【入力用】適用開始通知書!$O151="","",【入力用】適用開始通知書!O151)</f>
        <v/>
      </c>
      <c r="AE146" s="5" t="str">
        <f t="shared" si="5"/>
        <v/>
      </c>
      <c r="AF146" s="5" t="str">
        <f>IF(【入力用】適用開始通知書!$D151="","",【入力用】適用開始通知書!D151)</f>
        <v/>
      </c>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row>
    <row r="147" spans="1:71" x14ac:dyDescent="0.15">
      <c r="A147" s="2" t="str">
        <f>IF(【入力用】適用開始通知書!$D152="","","A110")</f>
        <v/>
      </c>
      <c r="B147" s="2" t="str">
        <f>IF(【入力用】適用開始通知書!$D152="","","8")</f>
        <v/>
      </c>
      <c r="C147" s="2" t="str">
        <f>IF(【入力用】適用開始通知書!$D152="","",811)</f>
        <v/>
      </c>
      <c r="D147" s="2" t="str">
        <f>IF(【入力用】適用開始通知書!$D152="","",35)</f>
        <v/>
      </c>
      <c r="E147" s="3" t="str">
        <f>IF(【入力用】適用開始通知書!$D152="","",【入力用】適用開始通知書!C$6)</f>
        <v/>
      </c>
      <c r="F147" s="3" t="str">
        <f>IF(【入力用】適用開始通知書!$D152="","",【入力用】適用開始通知書!$C152)</f>
        <v/>
      </c>
      <c r="G147" s="3" t="str">
        <f>IF(【入力用】適用開始通知書!$J152="","",【入力用】適用開始通知書!J152)</f>
        <v/>
      </c>
      <c r="H147" s="3" t="str">
        <f>IF(【入力用】適用開始通知書!$D152="","",【入力用】適用開始通知書!P152*1000000+【入力用】適用開始通知書!R152)</f>
        <v/>
      </c>
      <c r="I147" s="5">
        <f>IF(【入力用】適用開始通知書!$B152="●","",【入力用】適用開始通知書!E152)</f>
        <v>0</v>
      </c>
      <c r="J147" s="5">
        <f>IF(【入力用】適用開始通知書!$B152="●","",【入力用】適用開始通知書!F152)</f>
        <v>0</v>
      </c>
      <c r="K147" s="5" t="str">
        <f>IF(【入力用】適用開始通知書!$D152="","",CONCATENATE(【入力用】適用開始通知書!H152,"　",【入力用】適用開始通知書!I152))</f>
        <v/>
      </c>
      <c r="L147" s="5" t="str">
        <f>IF(【入力用】適用開始通知書!$L152="","",【入力用】適用開始通知書!L152*1000000+【入力用】適用開始通知書!N152)</f>
        <v/>
      </c>
      <c r="M147" s="5" t="str">
        <f t="shared" si="6"/>
        <v/>
      </c>
      <c r="N147" s="5" t="str">
        <f>IF(A147="","",IF(【入力用】適用開始通知書!B152="●",8,6))</f>
        <v/>
      </c>
      <c r="O147" s="5" t="str">
        <f>IF(【入力用】適用開始通知書!$D152="","",【入力用】適用開始通知書!S152*1000)</f>
        <v/>
      </c>
      <c r="P147" s="6"/>
      <c r="Q147" s="6"/>
      <c r="R147" s="6"/>
      <c r="S147" s="6"/>
      <c r="T147" s="6"/>
      <c r="U147" s="6"/>
      <c r="V147" s="6"/>
      <c r="W147" s="6"/>
      <c r="X147" s="6"/>
      <c r="Y147" s="6"/>
      <c r="Z147" s="6"/>
      <c r="AA147" s="6"/>
      <c r="AB147" s="6"/>
      <c r="AC147" s="6"/>
      <c r="AD147" s="5" t="str">
        <f>IF(【入力用】適用開始通知書!$O152="","",【入力用】適用開始通知書!O152)</f>
        <v/>
      </c>
      <c r="AE147" s="5" t="str">
        <f t="shared" si="5"/>
        <v/>
      </c>
      <c r="AF147" s="5" t="str">
        <f>IF(【入力用】適用開始通知書!$D152="","",【入力用】適用開始通知書!D152)</f>
        <v/>
      </c>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row>
    <row r="148" spans="1:71" x14ac:dyDescent="0.15">
      <c r="A148" s="2" t="str">
        <f>IF(【入力用】適用開始通知書!$D153="","","A110")</f>
        <v/>
      </c>
      <c r="B148" s="2" t="str">
        <f>IF(【入力用】適用開始通知書!$D153="","","8")</f>
        <v/>
      </c>
      <c r="C148" s="2" t="str">
        <f>IF(【入力用】適用開始通知書!$D153="","",811)</f>
        <v/>
      </c>
      <c r="D148" s="2" t="str">
        <f>IF(【入力用】適用開始通知書!$D153="","",35)</f>
        <v/>
      </c>
      <c r="E148" s="3" t="str">
        <f>IF(【入力用】適用開始通知書!$D153="","",【入力用】適用開始通知書!C$6)</f>
        <v/>
      </c>
      <c r="F148" s="3" t="str">
        <f>IF(【入力用】適用開始通知書!$D153="","",【入力用】適用開始通知書!$C153)</f>
        <v/>
      </c>
      <c r="G148" s="3" t="str">
        <f>IF(【入力用】適用開始通知書!$J153="","",【入力用】適用開始通知書!J153)</f>
        <v/>
      </c>
      <c r="H148" s="3" t="str">
        <f>IF(【入力用】適用開始通知書!$D153="","",【入力用】適用開始通知書!P153*1000000+【入力用】適用開始通知書!R153)</f>
        <v/>
      </c>
      <c r="I148" s="5">
        <f>IF(【入力用】適用開始通知書!$B153="●","",【入力用】適用開始通知書!E153)</f>
        <v>0</v>
      </c>
      <c r="J148" s="5">
        <f>IF(【入力用】適用開始通知書!$B153="●","",【入力用】適用開始通知書!F153)</f>
        <v>0</v>
      </c>
      <c r="K148" s="5" t="str">
        <f>IF(【入力用】適用開始通知書!$D153="","",CONCATENATE(【入力用】適用開始通知書!H153,"　",【入力用】適用開始通知書!I153))</f>
        <v/>
      </c>
      <c r="L148" s="5" t="str">
        <f>IF(【入力用】適用開始通知書!$L153="","",【入力用】適用開始通知書!L153*1000000+【入力用】適用開始通知書!N153)</f>
        <v/>
      </c>
      <c r="M148" s="5" t="str">
        <f t="shared" si="6"/>
        <v/>
      </c>
      <c r="N148" s="5" t="str">
        <f>IF(A148="","",IF(【入力用】適用開始通知書!B153="●",8,6))</f>
        <v/>
      </c>
      <c r="O148" s="5" t="str">
        <f>IF(【入力用】適用開始通知書!$D153="","",【入力用】適用開始通知書!S153*1000)</f>
        <v/>
      </c>
      <c r="P148" s="6"/>
      <c r="Q148" s="6"/>
      <c r="R148" s="6"/>
      <c r="S148" s="6"/>
      <c r="T148" s="6"/>
      <c r="U148" s="6"/>
      <c r="V148" s="6"/>
      <c r="W148" s="6"/>
      <c r="X148" s="6"/>
      <c r="Y148" s="6"/>
      <c r="Z148" s="6"/>
      <c r="AA148" s="6"/>
      <c r="AB148" s="6"/>
      <c r="AC148" s="6"/>
      <c r="AD148" s="5" t="str">
        <f>IF(【入力用】適用開始通知書!$O153="","",【入力用】適用開始通知書!O153)</f>
        <v/>
      </c>
      <c r="AE148" s="5" t="str">
        <f t="shared" si="5"/>
        <v/>
      </c>
      <c r="AF148" s="5" t="str">
        <f>IF(【入力用】適用開始通知書!$D153="","",【入力用】適用開始通知書!D153)</f>
        <v/>
      </c>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row>
    <row r="149" spans="1:71" x14ac:dyDescent="0.15">
      <c r="A149" s="2" t="str">
        <f>IF(【入力用】適用開始通知書!$D154="","","A110")</f>
        <v/>
      </c>
      <c r="B149" s="2" t="str">
        <f>IF(【入力用】適用開始通知書!$D154="","","8")</f>
        <v/>
      </c>
      <c r="C149" s="2" t="str">
        <f>IF(【入力用】適用開始通知書!$D154="","",811)</f>
        <v/>
      </c>
      <c r="D149" s="2" t="str">
        <f>IF(【入力用】適用開始通知書!$D154="","",35)</f>
        <v/>
      </c>
      <c r="E149" s="3" t="str">
        <f>IF(【入力用】適用開始通知書!$D154="","",【入力用】適用開始通知書!C$6)</f>
        <v/>
      </c>
      <c r="F149" s="3" t="str">
        <f>IF(【入力用】適用開始通知書!$D154="","",【入力用】適用開始通知書!$C154)</f>
        <v/>
      </c>
      <c r="G149" s="3" t="str">
        <f>IF(【入力用】適用開始通知書!$J154="","",【入力用】適用開始通知書!J154)</f>
        <v/>
      </c>
      <c r="H149" s="3" t="str">
        <f>IF(【入力用】適用開始通知書!$D154="","",【入力用】適用開始通知書!P154*1000000+【入力用】適用開始通知書!R154)</f>
        <v/>
      </c>
      <c r="I149" s="5">
        <f>IF(【入力用】適用開始通知書!$B154="●","",【入力用】適用開始通知書!E154)</f>
        <v>0</v>
      </c>
      <c r="J149" s="5">
        <f>IF(【入力用】適用開始通知書!$B154="●","",【入力用】適用開始通知書!F154)</f>
        <v>0</v>
      </c>
      <c r="K149" s="5" t="str">
        <f>IF(【入力用】適用開始通知書!$D154="","",CONCATENATE(【入力用】適用開始通知書!H154,"　",【入力用】適用開始通知書!I154))</f>
        <v/>
      </c>
      <c r="L149" s="5" t="str">
        <f>IF(【入力用】適用開始通知書!$L154="","",【入力用】適用開始通知書!L154*1000000+【入力用】適用開始通知書!N154)</f>
        <v/>
      </c>
      <c r="M149" s="5" t="str">
        <f t="shared" si="6"/>
        <v/>
      </c>
      <c r="N149" s="5" t="str">
        <f>IF(A149="","",IF(【入力用】適用開始通知書!B154="●",8,6))</f>
        <v/>
      </c>
      <c r="O149" s="5" t="str">
        <f>IF(【入力用】適用開始通知書!$D154="","",【入力用】適用開始通知書!S154*1000)</f>
        <v/>
      </c>
      <c r="P149" s="6"/>
      <c r="Q149" s="6"/>
      <c r="R149" s="6"/>
      <c r="S149" s="6"/>
      <c r="T149" s="6"/>
      <c r="U149" s="6"/>
      <c r="V149" s="6"/>
      <c r="W149" s="6"/>
      <c r="X149" s="6"/>
      <c r="Y149" s="6"/>
      <c r="Z149" s="6"/>
      <c r="AA149" s="6"/>
      <c r="AB149" s="6"/>
      <c r="AC149" s="6"/>
      <c r="AD149" s="5" t="str">
        <f>IF(【入力用】適用開始通知書!$O154="","",【入力用】適用開始通知書!O154)</f>
        <v/>
      </c>
      <c r="AE149" s="5" t="str">
        <f t="shared" si="5"/>
        <v/>
      </c>
      <c r="AF149" s="5" t="str">
        <f>IF(【入力用】適用開始通知書!$D154="","",【入力用】適用開始通知書!D154)</f>
        <v/>
      </c>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row>
    <row r="150" spans="1:71" x14ac:dyDescent="0.15">
      <c r="A150" s="2" t="str">
        <f>IF(【入力用】適用開始通知書!$D155="","","A110")</f>
        <v/>
      </c>
      <c r="B150" s="2" t="str">
        <f>IF(【入力用】適用開始通知書!$D155="","","8")</f>
        <v/>
      </c>
      <c r="C150" s="2" t="str">
        <f>IF(【入力用】適用開始通知書!$D155="","",811)</f>
        <v/>
      </c>
      <c r="D150" s="2" t="str">
        <f>IF(【入力用】適用開始通知書!$D155="","",35)</f>
        <v/>
      </c>
      <c r="E150" s="3" t="str">
        <f>IF(【入力用】適用開始通知書!$D155="","",【入力用】適用開始通知書!C$6)</f>
        <v/>
      </c>
      <c r="F150" s="3" t="str">
        <f>IF(【入力用】適用開始通知書!$D155="","",【入力用】適用開始通知書!$C155)</f>
        <v/>
      </c>
      <c r="G150" s="3" t="str">
        <f>IF(【入力用】適用開始通知書!$J155="","",【入力用】適用開始通知書!J155)</f>
        <v/>
      </c>
      <c r="H150" s="3" t="str">
        <f>IF(【入力用】適用開始通知書!$D155="","",【入力用】適用開始通知書!P155*1000000+【入力用】適用開始通知書!R155)</f>
        <v/>
      </c>
      <c r="I150" s="5">
        <f>IF(【入力用】適用開始通知書!$B155="●","",【入力用】適用開始通知書!E155)</f>
        <v>0</v>
      </c>
      <c r="J150" s="5">
        <f>IF(【入力用】適用開始通知書!$B155="●","",【入力用】適用開始通知書!F155)</f>
        <v>0</v>
      </c>
      <c r="K150" s="5" t="str">
        <f>IF(【入力用】適用開始通知書!$D155="","",CONCATENATE(【入力用】適用開始通知書!H155,"　",【入力用】適用開始通知書!I155))</f>
        <v/>
      </c>
      <c r="L150" s="5" t="str">
        <f>IF(【入力用】適用開始通知書!$L155="","",【入力用】適用開始通知書!L155*1000000+【入力用】適用開始通知書!N155)</f>
        <v/>
      </c>
      <c r="M150" s="5" t="str">
        <f t="shared" si="6"/>
        <v/>
      </c>
      <c r="N150" s="5" t="str">
        <f>IF(A150="","",IF(【入力用】適用開始通知書!B155="●",8,6))</f>
        <v/>
      </c>
      <c r="O150" s="5" t="str">
        <f>IF(【入力用】適用開始通知書!$D155="","",【入力用】適用開始通知書!S155*1000)</f>
        <v/>
      </c>
      <c r="P150" s="6"/>
      <c r="Q150" s="6"/>
      <c r="R150" s="6"/>
      <c r="S150" s="6"/>
      <c r="T150" s="6"/>
      <c r="U150" s="6"/>
      <c r="V150" s="6"/>
      <c r="W150" s="6"/>
      <c r="X150" s="6"/>
      <c r="Y150" s="6"/>
      <c r="Z150" s="6"/>
      <c r="AA150" s="6"/>
      <c r="AB150" s="6"/>
      <c r="AC150" s="6"/>
      <c r="AD150" s="5" t="str">
        <f>IF(【入力用】適用開始通知書!$O155="","",【入力用】適用開始通知書!O155)</f>
        <v/>
      </c>
      <c r="AE150" s="5" t="str">
        <f t="shared" si="5"/>
        <v/>
      </c>
      <c r="AF150" s="5" t="str">
        <f>IF(【入力用】適用開始通知書!$D155="","",【入力用】適用開始通知書!D155)</f>
        <v/>
      </c>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row>
    <row r="151" spans="1:71" x14ac:dyDescent="0.15">
      <c r="A151" s="2" t="str">
        <f>IF(【入力用】適用開始通知書!$D156="","","A110")</f>
        <v/>
      </c>
      <c r="B151" s="2" t="str">
        <f>IF(【入力用】適用開始通知書!$D156="","","8")</f>
        <v/>
      </c>
      <c r="C151" s="2" t="str">
        <f>IF(【入力用】適用開始通知書!$D156="","",811)</f>
        <v/>
      </c>
      <c r="D151" s="2" t="str">
        <f>IF(【入力用】適用開始通知書!$D156="","",35)</f>
        <v/>
      </c>
      <c r="E151" s="3" t="str">
        <f>IF(【入力用】適用開始通知書!$D156="","",【入力用】適用開始通知書!C$6)</f>
        <v/>
      </c>
      <c r="F151" s="3" t="str">
        <f>IF(【入力用】適用開始通知書!$D156="","",【入力用】適用開始通知書!$C156)</f>
        <v/>
      </c>
      <c r="G151" s="3" t="str">
        <f>IF(【入力用】適用開始通知書!$J156="","",【入力用】適用開始通知書!J156)</f>
        <v/>
      </c>
      <c r="H151" s="3" t="str">
        <f>IF(【入力用】適用開始通知書!$D156="","",【入力用】適用開始通知書!P156*1000000+【入力用】適用開始通知書!R156)</f>
        <v/>
      </c>
      <c r="I151" s="5">
        <f>IF(【入力用】適用開始通知書!$B156="●","",【入力用】適用開始通知書!E156)</f>
        <v>0</v>
      </c>
      <c r="J151" s="5">
        <f>IF(【入力用】適用開始通知書!$B156="●","",【入力用】適用開始通知書!F156)</f>
        <v>0</v>
      </c>
      <c r="K151" s="5" t="str">
        <f>IF(【入力用】適用開始通知書!$D156="","",CONCATENATE(【入力用】適用開始通知書!H156,"　",【入力用】適用開始通知書!I156))</f>
        <v/>
      </c>
      <c r="L151" s="5" t="str">
        <f>IF(【入力用】適用開始通知書!$L156="","",【入力用】適用開始通知書!L156*1000000+【入力用】適用開始通知書!N156)</f>
        <v/>
      </c>
      <c r="M151" s="5" t="str">
        <f t="shared" si="6"/>
        <v/>
      </c>
      <c r="N151" s="5" t="str">
        <f>IF(A151="","",IF(【入力用】適用開始通知書!B156="●",8,6))</f>
        <v/>
      </c>
      <c r="O151" s="5" t="str">
        <f>IF(【入力用】適用開始通知書!$D156="","",【入力用】適用開始通知書!S156*1000)</f>
        <v/>
      </c>
      <c r="P151" s="6"/>
      <c r="Q151" s="6"/>
      <c r="R151" s="6"/>
      <c r="S151" s="6"/>
      <c r="T151" s="6"/>
      <c r="U151" s="6"/>
      <c r="V151" s="6"/>
      <c r="W151" s="6"/>
      <c r="X151" s="6"/>
      <c r="Y151" s="6"/>
      <c r="Z151" s="6"/>
      <c r="AA151" s="6"/>
      <c r="AB151" s="6"/>
      <c r="AC151" s="6"/>
      <c r="AD151" s="5" t="str">
        <f>IF(【入力用】適用開始通知書!$O156="","",【入力用】適用開始通知書!O156)</f>
        <v/>
      </c>
      <c r="AE151" s="5" t="str">
        <f t="shared" si="5"/>
        <v/>
      </c>
      <c r="AF151" s="5" t="str">
        <f>IF(【入力用】適用開始通知書!$D156="","",【入力用】適用開始通知書!D156)</f>
        <v/>
      </c>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row>
    <row r="152" spans="1:71" x14ac:dyDescent="0.15">
      <c r="A152" s="2" t="str">
        <f>IF(【入力用】適用開始通知書!$D157="","","A110")</f>
        <v/>
      </c>
      <c r="B152" s="2" t="str">
        <f>IF(【入力用】適用開始通知書!$D157="","","8")</f>
        <v/>
      </c>
      <c r="C152" s="2" t="str">
        <f>IF(【入力用】適用開始通知書!$D157="","",811)</f>
        <v/>
      </c>
      <c r="D152" s="2" t="str">
        <f>IF(【入力用】適用開始通知書!$D157="","",35)</f>
        <v/>
      </c>
      <c r="E152" s="3" t="str">
        <f>IF(【入力用】適用開始通知書!$D157="","",【入力用】適用開始通知書!C$6)</f>
        <v/>
      </c>
      <c r="F152" s="3" t="str">
        <f>IF(【入力用】適用開始通知書!$D157="","",【入力用】適用開始通知書!$C157)</f>
        <v/>
      </c>
      <c r="G152" s="3" t="str">
        <f>IF(【入力用】適用開始通知書!$J157="","",【入力用】適用開始通知書!J157)</f>
        <v/>
      </c>
      <c r="H152" s="3" t="str">
        <f>IF(【入力用】適用開始通知書!$D157="","",【入力用】適用開始通知書!P157*1000000+【入力用】適用開始通知書!R157)</f>
        <v/>
      </c>
      <c r="I152" s="5">
        <f>IF(【入力用】適用開始通知書!$B157="●","",【入力用】適用開始通知書!E157)</f>
        <v>0</v>
      </c>
      <c r="J152" s="5">
        <f>IF(【入力用】適用開始通知書!$B157="●","",【入力用】適用開始通知書!F157)</f>
        <v>0</v>
      </c>
      <c r="K152" s="5" t="str">
        <f>IF(【入力用】適用開始通知書!$D157="","",CONCATENATE(【入力用】適用開始通知書!H157,"　",【入力用】適用開始通知書!I157))</f>
        <v/>
      </c>
      <c r="L152" s="5" t="str">
        <f>IF(【入力用】適用開始通知書!$L157="","",【入力用】適用開始通知書!L157*1000000+【入力用】適用開始通知書!N157)</f>
        <v/>
      </c>
      <c r="M152" s="5" t="str">
        <f t="shared" si="6"/>
        <v/>
      </c>
      <c r="N152" s="5" t="str">
        <f>IF(A152="","",IF(【入力用】適用開始通知書!B157="●",8,6))</f>
        <v/>
      </c>
      <c r="O152" s="5" t="str">
        <f>IF(【入力用】適用開始通知書!$D157="","",【入力用】適用開始通知書!S157*1000)</f>
        <v/>
      </c>
      <c r="P152" s="6"/>
      <c r="Q152" s="6"/>
      <c r="R152" s="6"/>
      <c r="S152" s="6"/>
      <c r="T152" s="6"/>
      <c r="U152" s="6"/>
      <c r="V152" s="6"/>
      <c r="W152" s="6"/>
      <c r="X152" s="6"/>
      <c r="Y152" s="6"/>
      <c r="Z152" s="6"/>
      <c r="AA152" s="6"/>
      <c r="AB152" s="6"/>
      <c r="AC152" s="6"/>
      <c r="AD152" s="5" t="str">
        <f>IF(【入力用】適用開始通知書!$O157="","",【入力用】適用開始通知書!O157)</f>
        <v/>
      </c>
      <c r="AE152" s="5" t="str">
        <f t="shared" si="5"/>
        <v/>
      </c>
      <c r="AF152" s="5" t="str">
        <f>IF(【入力用】適用開始通知書!$D157="","",【入力用】適用開始通知書!D157)</f>
        <v/>
      </c>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row>
    <row r="153" spans="1:71" x14ac:dyDescent="0.15">
      <c r="A153" s="2" t="str">
        <f>IF(【入力用】適用開始通知書!$D158="","","A110")</f>
        <v/>
      </c>
      <c r="B153" s="2" t="str">
        <f>IF(【入力用】適用開始通知書!$D158="","","8")</f>
        <v/>
      </c>
      <c r="C153" s="2" t="str">
        <f>IF(【入力用】適用開始通知書!$D158="","",811)</f>
        <v/>
      </c>
      <c r="D153" s="2" t="str">
        <f>IF(【入力用】適用開始通知書!$D158="","",35)</f>
        <v/>
      </c>
      <c r="E153" s="3" t="str">
        <f>IF(【入力用】適用開始通知書!$D158="","",【入力用】適用開始通知書!C$6)</f>
        <v/>
      </c>
      <c r="F153" s="3" t="str">
        <f>IF(【入力用】適用開始通知書!$D158="","",【入力用】適用開始通知書!$C158)</f>
        <v/>
      </c>
      <c r="G153" s="3" t="str">
        <f>IF(【入力用】適用開始通知書!$J158="","",【入力用】適用開始通知書!J158)</f>
        <v/>
      </c>
      <c r="H153" s="3" t="str">
        <f>IF(【入力用】適用開始通知書!$D158="","",【入力用】適用開始通知書!P158*1000000+【入力用】適用開始通知書!R158)</f>
        <v/>
      </c>
      <c r="I153" s="5">
        <f>IF(【入力用】適用開始通知書!$B158="●","",【入力用】適用開始通知書!E158)</f>
        <v>0</v>
      </c>
      <c r="J153" s="5">
        <f>IF(【入力用】適用開始通知書!$B158="●","",【入力用】適用開始通知書!F158)</f>
        <v>0</v>
      </c>
      <c r="K153" s="5" t="str">
        <f>IF(【入力用】適用開始通知書!$D158="","",CONCATENATE(【入力用】適用開始通知書!H158,"　",【入力用】適用開始通知書!I158))</f>
        <v/>
      </c>
      <c r="L153" s="5" t="str">
        <f>IF(【入力用】適用開始通知書!$L158="","",【入力用】適用開始通知書!L158*1000000+【入力用】適用開始通知書!N158)</f>
        <v/>
      </c>
      <c r="M153" s="5" t="str">
        <f t="shared" si="6"/>
        <v/>
      </c>
      <c r="N153" s="5" t="str">
        <f>IF(A153="","",IF(【入力用】適用開始通知書!B158="●",8,6))</f>
        <v/>
      </c>
      <c r="O153" s="5" t="str">
        <f>IF(【入力用】適用開始通知書!$D158="","",【入力用】適用開始通知書!S158*1000)</f>
        <v/>
      </c>
      <c r="P153" s="6"/>
      <c r="Q153" s="6"/>
      <c r="R153" s="6"/>
      <c r="S153" s="6"/>
      <c r="T153" s="6"/>
      <c r="U153" s="6"/>
      <c r="V153" s="6"/>
      <c r="W153" s="6"/>
      <c r="X153" s="6"/>
      <c r="Y153" s="6"/>
      <c r="Z153" s="6"/>
      <c r="AA153" s="6"/>
      <c r="AB153" s="6"/>
      <c r="AC153" s="6"/>
      <c r="AD153" s="5" t="str">
        <f>IF(【入力用】適用開始通知書!$O158="","",【入力用】適用開始通知書!O158)</f>
        <v/>
      </c>
      <c r="AE153" s="5" t="str">
        <f t="shared" si="5"/>
        <v/>
      </c>
      <c r="AF153" s="5" t="str">
        <f>IF(【入力用】適用開始通知書!$D158="","",【入力用】適用開始通知書!D158)</f>
        <v/>
      </c>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row>
    <row r="154" spans="1:71" x14ac:dyDescent="0.15">
      <c r="A154" s="2" t="str">
        <f>IF(【入力用】適用開始通知書!$D159="","","A110")</f>
        <v/>
      </c>
      <c r="B154" s="2" t="str">
        <f>IF(【入力用】適用開始通知書!$D159="","","8")</f>
        <v/>
      </c>
      <c r="C154" s="2" t="str">
        <f>IF(【入力用】適用開始通知書!$D159="","",811)</f>
        <v/>
      </c>
      <c r="D154" s="2" t="str">
        <f>IF(【入力用】適用開始通知書!$D159="","",35)</f>
        <v/>
      </c>
      <c r="E154" s="3" t="str">
        <f>IF(【入力用】適用開始通知書!$D159="","",【入力用】適用開始通知書!C$6)</f>
        <v/>
      </c>
      <c r="F154" s="3" t="str">
        <f>IF(【入力用】適用開始通知書!$D159="","",【入力用】適用開始通知書!$C159)</f>
        <v/>
      </c>
      <c r="G154" s="3" t="str">
        <f>IF(【入力用】適用開始通知書!$J159="","",【入力用】適用開始通知書!J159)</f>
        <v/>
      </c>
      <c r="H154" s="3" t="str">
        <f>IF(【入力用】適用開始通知書!$D159="","",【入力用】適用開始通知書!P159*1000000+【入力用】適用開始通知書!R159)</f>
        <v/>
      </c>
      <c r="I154" s="5">
        <f>IF(【入力用】適用開始通知書!$B159="●","",【入力用】適用開始通知書!E159)</f>
        <v>0</v>
      </c>
      <c r="J154" s="5">
        <f>IF(【入力用】適用開始通知書!$B159="●","",【入力用】適用開始通知書!F159)</f>
        <v>0</v>
      </c>
      <c r="K154" s="5" t="str">
        <f>IF(【入力用】適用開始通知書!$D159="","",CONCATENATE(【入力用】適用開始通知書!H159,"　",【入力用】適用開始通知書!I159))</f>
        <v/>
      </c>
      <c r="L154" s="5" t="str">
        <f>IF(【入力用】適用開始通知書!$L159="","",【入力用】適用開始通知書!L159*1000000+【入力用】適用開始通知書!N159)</f>
        <v/>
      </c>
      <c r="M154" s="5" t="str">
        <f t="shared" si="6"/>
        <v/>
      </c>
      <c r="N154" s="5" t="str">
        <f>IF(A154="","",IF(【入力用】適用開始通知書!B159="●",8,6))</f>
        <v/>
      </c>
      <c r="O154" s="5" t="str">
        <f>IF(【入力用】適用開始通知書!$D159="","",【入力用】適用開始通知書!S159*1000)</f>
        <v/>
      </c>
      <c r="P154" s="6"/>
      <c r="Q154" s="6"/>
      <c r="R154" s="6"/>
      <c r="S154" s="6"/>
      <c r="T154" s="6"/>
      <c r="U154" s="6"/>
      <c r="V154" s="6"/>
      <c r="W154" s="6"/>
      <c r="X154" s="6"/>
      <c r="Y154" s="6"/>
      <c r="Z154" s="6"/>
      <c r="AA154" s="6"/>
      <c r="AB154" s="6"/>
      <c r="AC154" s="6"/>
      <c r="AD154" s="5" t="str">
        <f>IF(【入力用】適用開始通知書!$O159="","",【入力用】適用開始通知書!O159)</f>
        <v/>
      </c>
      <c r="AE154" s="5" t="str">
        <f t="shared" si="5"/>
        <v/>
      </c>
      <c r="AF154" s="5" t="str">
        <f>IF(【入力用】適用開始通知書!$D159="","",【入力用】適用開始通知書!D159)</f>
        <v/>
      </c>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row>
    <row r="155" spans="1:71" x14ac:dyDescent="0.15">
      <c r="A155" s="2" t="str">
        <f>IF(【入力用】適用開始通知書!$D160="","","A110")</f>
        <v/>
      </c>
      <c r="B155" s="2" t="str">
        <f>IF(【入力用】適用開始通知書!$D160="","","8")</f>
        <v/>
      </c>
      <c r="C155" s="2" t="str">
        <f>IF(【入力用】適用開始通知書!$D160="","",811)</f>
        <v/>
      </c>
      <c r="D155" s="2" t="str">
        <f>IF(【入力用】適用開始通知書!$D160="","",35)</f>
        <v/>
      </c>
      <c r="E155" s="3" t="str">
        <f>IF(【入力用】適用開始通知書!$D160="","",【入力用】適用開始通知書!C$6)</f>
        <v/>
      </c>
      <c r="F155" s="3" t="str">
        <f>IF(【入力用】適用開始通知書!$D160="","",【入力用】適用開始通知書!$C160)</f>
        <v/>
      </c>
      <c r="G155" s="3" t="str">
        <f>IF(【入力用】適用開始通知書!$J160="","",【入力用】適用開始通知書!J160)</f>
        <v/>
      </c>
      <c r="H155" s="3" t="str">
        <f>IF(【入力用】適用開始通知書!$D160="","",【入力用】適用開始通知書!P160*1000000+【入力用】適用開始通知書!R160)</f>
        <v/>
      </c>
      <c r="I155" s="5">
        <f>IF(【入力用】適用開始通知書!$B160="●","",【入力用】適用開始通知書!E160)</f>
        <v>0</v>
      </c>
      <c r="J155" s="5">
        <f>IF(【入力用】適用開始通知書!$B160="●","",【入力用】適用開始通知書!F160)</f>
        <v>0</v>
      </c>
      <c r="K155" s="5" t="str">
        <f>IF(【入力用】適用開始通知書!$D160="","",CONCATENATE(【入力用】適用開始通知書!H160,"　",【入力用】適用開始通知書!I160))</f>
        <v/>
      </c>
      <c r="L155" s="5" t="str">
        <f>IF(【入力用】適用開始通知書!$L160="","",【入力用】適用開始通知書!L160*1000000+【入力用】適用開始通知書!N160)</f>
        <v/>
      </c>
      <c r="M155" s="5" t="str">
        <f t="shared" si="6"/>
        <v/>
      </c>
      <c r="N155" s="5" t="str">
        <f>IF(A155="","",IF(【入力用】適用開始通知書!B160="●",8,6))</f>
        <v/>
      </c>
      <c r="O155" s="5" t="str">
        <f>IF(【入力用】適用開始通知書!$D160="","",【入力用】適用開始通知書!S160*1000)</f>
        <v/>
      </c>
      <c r="P155" s="6"/>
      <c r="Q155" s="6"/>
      <c r="R155" s="6"/>
      <c r="S155" s="6"/>
      <c r="T155" s="6"/>
      <c r="U155" s="6"/>
      <c r="V155" s="6"/>
      <c r="W155" s="6"/>
      <c r="X155" s="6"/>
      <c r="Y155" s="6"/>
      <c r="Z155" s="6"/>
      <c r="AA155" s="6"/>
      <c r="AB155" s="6"/>
      <c r="AC155" s="6"/>
      <c r="AD155" s="5" t="str">
        <f>IF(【入力用】適用開始通知書!$O160="","",【入力用】適用開始通知書!O160)</f>
        <v/>
      </c>
      <c r="AE155" s="5" t="str">
        <f t="shared" si="5"/>
        <v/>
      </c>
      <c r="AF155" s="5" t="str">
        <f>IF(【入力用】適用開始通知書!$D160="","",【入力用】適用開始通知書!D160)</f>
        <v/>
      </c>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row>
    <row r="156" spans="1:71" x14ac:dyDescent="0.15">
      <c r="A156" s="2" t="str">
        <f>IF(【入力用】適用開始通知書!$D161="","","A110")</f>
        <v/>
      </c>
      <c r="B156" s="2" t="str">
        <f>IF(【入力用】適用開始通知書!$D161="","","8")</f>
        <v/>
      </c>
      <c r="C156" s="2" t="str">
        <f>IF(【入力用】適用開始通知書!$D161="","",811)</f>
        <v/>
      </c>
      <c r="D156" s="2" t="str">
        <f>IF(【入力用】適用開始通知書!$D161="","",35)</f>
        <v/>
      </c>
      <c r="E156" s="3" t="str">
        <f>IF(【入力用】適用開始通知書!$D161="","",【入力用】適用開始通知書!C$6)</f>
        <v/>
      </c>
      <c r="F156" s="3" t="str">
        <f>IF(【入力用】適用開始通知書!$D161="","",【入力用】適用開始通知書!$C161)</f>
        <v/>
      </c>
      <c r="G156" s="3" t="str">
        <f>IF(【入力用】適用開始通知書!$J161="","",【入力用】適用開始通知書!J161)</f>
        <v/>
      </c>
      <c r="H156" s="3" t="str">
        <f>IF(【入力用】適用開始通知書!$D161="","",【入力用】適用開始通知書!P161*1000000+【入力用】適用開始通知書!R161)</f>
        <v/>
      </c>
      <c r="I156" s="5">
        <f>IF(【入力用】適用開始通知書!$B161="●","",【入力用】適用開始通知書!E161)</f>
        <v>0</v>
      </c>
      <c r="J156" s="5">
        <f>IF(【入力用】適用開始通知書!$B161="●","",【入力用】適用開始通知書!F161)</f>
        <v>0</v>
      </c>
      <c r="K156" s="5" t="str">
        <f>IF(【入力用】適用開始通知書!$D161="","",CONCATENATE(【入力用】適用開始通知書!H161,"　",【入力用】適用開始通知書!I161))</f>
        <v/>
      </c>
      <c r="L156" s="5" t="str">
        <f>IF(【入力用】適用開始通知書!$L161="","",【入力用】適用開始通知書!L161*1000000+【入力用】適用開始通知書!N161)</f>
        <v/>
      </c>
      <c r="M156" s="5" t="str">
        <f t="shared" si="6"/>
        <v/>
      </c>
      <c r="N156" s="5" t="str">
        <f>IF(A156="","",IF(【入力用】適用開始通知書!B161="●",8,6))</f>
        <v/>
      </c>
      <c r="O156" s="5" t="str">
        <f>IF(【入力用】適用開始通知書!$D161="","",【入力用】適用開始通知書!S161*1000)</f>
        <v/>
      </c>
      <c r="P156" s="6"/>
      <c r="Q156" s="6"/>
      <c r="R156" s="6"/>
      <c r="S156" s="6"/>
      <c r="T156" s="6"/>
      <c r="U156" s="6"/>
      <c r="V156" s="6"/>
      <c r="W156" s="6"/>
      <c r="X156" s="6"/>
      <c r="Y156" s="6"/>
      <c r="Z156" s="6"/>
      <c r="AA156" s="6"/>
      <c r="AB156" s="6"/>
      <c r="AC156" s="6"/>
      <c r="AD156" s="5" t="str">
        <f>IF(【入力用】適用開始通知書!$O161="","",【入力用】適用開始通知書!O161)</f>
        <v/>
      </c>
      <c r="AE156" s="5" t="str">
        <f t="shared" si="5"/>
        <v/>
      </c>
      <c r="AF156" s="5" t="str">
        <f>IF(【入力用】適用開始通知書!$D161="","",【入力用】適用開始通知書!D161)</f>
        <v/>
      </c>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row>
    <row r="157" spans="1:71" x14ac:dyDescent="0.15">
      <c r="A157" s="2" t="str">
        <f>IF(【入力用】適用開始通知書!$D162="","","A110")</f>
        <v/>
      </c>
      <c r="B157" s="2" t="str">
        <f>IF(【入力用】適用開始通知書!$D162="","","8")</f>
        <v/>
      </c>
      <c r="C157" s="2" t="str">
        <f>IF(【入力用】適用開始通知書!$D162="","",811)</f>
        <v/>
      </c>
      <c r="D157" s="2" t="str">
        <f>IF(【入力用】適用開始通知書!$D162="","",35)</f>
        <v/>
      </c>
      <c r="E157" s="3" t="str">
        <f>IF(【入力用】適用開始通知書!$D162="","",【入力用】適用開始通知書!C$6)</f>
        <v/>
      </c>
      <c r="F157" s="3" t="str">
        <f>IF(【入力用】適用開始通知書!$D162="","",【入力用】適用開始通知書!$C162)</f>
        <v/>
      </c>
      <c r="G157" s="3" t="str">
        <f>IF(【入力用】適用開始通知書!$J162="","",【入力用】適用開始通知書!J162)</f>
        <v/>
      </c>
      <c r="H157" s="3" t="str">
        <f>IF(【入力用】適用開始通知書!$D162="","",【入力用】適用開始通知書!P162*1000000+【入力用】適用開始通知書!R162)</f>
        <v/>
      </c>
      <c r="I157" s="5">
        <f>IF(【入力用】適用開始通知書!$B162="●","",【入力用】適用開始通知書!E162)</f>
        <v>0</v>
      </c>
      <c r="J157" s="5">
        <f>IF(【入力用】適用開始通知書!$B162="●","",【入力用】適用開始通知書!F162)</f>
        <v>0</v>
      </c>
      <c r="K157" s="5" t="str">
        <f>IF(【入力用】適用開始通知書!$D162="","",CONCATENATE(【入力用】適用開始通知書!H162,"　",【入力用】適用開始通知書!I162))</f>
        <v/>
      </c>
      <c r="L157" s="5" t="str">
        <f>IF(【入力用】適用開始通知書!$L162="","",【入力用】適用開始通知書!L162*1000000+【入力用】適用開始通知書!N162)</f>
        <v/>
      </c>
      <c r="M157" s="5" t="str">
        <f t="shared" si="6"/>
        <v/>
      </c>
      <c r="N157" s="5" t="str">
        <f>IF(A157="","",IF(【入力用】適用開始通知書!B162="●",8,6))</f>
        <v/>
      </c>
      <c r="O157" s="5" t="str">
        <f>IF(【入力用】適用開始通知書!$D162="","",【入力用】適用開始通知書!S162*1000)</f>
        <v/>
      </c>
      <c r="P157" s="6"/>
      <c r="Q157" s="6"/>
      <c r="R157" s="6"/>
      <c r="S157" s="6"/>
      <c r="T157" s="6"/>
      <c r="U157" s="6"/>
      <c r="V157" s="6"/>
      <c r="W157" s="6"/>
      <c r="X157" s="6"/>
      <c r="Y157" s="6"/>
      <c r="Z157" s="6"/>
      <c r="AA157" s="6"/>
      <c r="AB157" s="6"/>
      <c r="AC157" s="6"/>
      <c r="AD157" s="5" t="str">
        <f>IF(【入力用】適用開始通知書!$O162="","",【入力用】適用開始通知書!O162)</f>
        <v/>
      </c>
      <c r="AE157" s="5" t="str">
        <f t="shared" si="5"/>
        <v/>
      </c>
      <c r="AF157" s="5" t="str">
        <f>IF(【入力用】適用開始通知書!$D162="","",【入力用】適用開始通知書!D162)</f>
        <v/>
      </c>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row>
    <row r="158" spans="1:71" x14ac:dyDescent="0.15">
      <c r="A158" s="2" t="str">
        <f>IF(【入力用】適用開始通知書!$D163="","","A110")</f>
        <v/>
      </c>
      <c r="B158" s="2" t="str">
        <f>IF(【入力用】適用開始通知書!$D163="","","8")</f>
        <v/>
      </c>
      <c r="C158" s="2" t="str">
        <f>IF(【入力用】適用開始通知書!$D163="","",811)</f>
        <v/>
      </c>
      <c r="D158" s="2" t="str">
        <f>IF(【入力用】適用開始通知書!$D163="","",35)</f>
        <v/>
      </c>
      <c r="E158" s="3" t="str">
        <f>IF(【入力用】適用開始通知書!$D163="","",【入力用】適用開始通知書!C$6)</f>
        <v/>
      </c>
      <c r="F158" s="3" t="str">
        <f>IF(【入力用】適用開始通知書!$D163="","",【入力用】適用開始通知書!$C163)</f>
        <v/>
      </c>
      <c r="G158" s="3" t="str">
        <f>IF(【入力用】適用開始通知書!$J163="","",【入力用】適用開始通知書!J163)</f>
        <v/>
      </c>
      <c r="H158" s="3" t="str">
        <f>IF(【入力用】適用開始通知書!$D163="","",【入力用】適用開始通知書!P163*1000000+【入力用】適用開始通知書!R163)</f>
        <v/>
      </c>
      <c r="I158" s="5">
        <f>IF(【入力用】適用開始通知書!$B163="●","",【入力用】適用開始通知書!E163)</f>
        <v>0</v>
      </c>
      <c r="J158" s="5">
        <f>IF(【入力用】適用開始通知書!$B163="●","",【入力用】適用開始通知書!F163)</f>
        <v>0</v>
      </c>
      <c r="K158" s="5" t="str">
        <f>IF(【入力用】適用開始通知書!$D163="","",CONCATENATE(【入力用】適用開始通知書!H163,"　",【入力用】適用開始通知書!I163))</f>
        <v/>
      </c>
      <c r="L158" s="5" t="str">
        <f>IF(【入力用】適用開始通知書!$L163="","",【入力用】適用開始通知書!L163*1000000+【入力用】適用開始通知書!N163)</f>
        <v/>
      </c>
      <c r="M158" s="5" t="str">
        <f t="shared" si="6"/>
        <v/>
      </c>
      <c r="N158" s="5" t="str">
        <f>IF(A158="","",IF(【入力用】適用開始通知書!B163="●",8,6))</f>
        <v/>
      </c>
      <c r="O158" s="5" t="str">
        <f>IF(【入力用】適用開始通知書!$D163="","",【入力用】適用開始通知書!S163*1000)</f>
        <v/>
      </c>
      <c r="P158" s="6"/>
      <c r="Q158" s="6"/>
      <c r="R158" s="6"/>
      <c r="S158" s="6"/>
      <c r="T158" s="6"/>
      <c r="U158" s="6"/>
      <c r="V158" s="6"/>
      <c r="W158" s="6"/>
      <c r="X158" s="6"/>
      <c r="Y158" s="6"/>
      <c r="Z158" s="6"/>
      <c r="AA158" s="6"/>
      <c r="AB158" s="6"/>
      <c r="AC158" s="6"/>
      <c r="AD158" s="5" t="str">
        <f>IF(【入力用】適用開始通知書!$O163="","",【入力用】適用開始通知書!O163)</f>
        <v/>
      </c>
      <c r="AE158" s="5" t="str">
        <f t="shared" si="5"/>
        <v/>
      </c>
      <c r="AF158" s="5" t="str">
        <f>IF(【入力用】適用開始通知書!$D163="","",【入力用】適用開始通知書!D163)</f>
        <v/>
      </c>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row>
    <row r="159" spans="1:71" x14ac:dyDescent="0.15">
      <c r="A159" s="2" t="str">
        <f>IF(【入力用】適用開始通知書!$D164="","","A110")</f>
        <v/>
      </c>
      <c r="B159" s="2" t="str">
        <f>IF(【入力用】適用開始通知書!$D164="","","8")</f>
        <v/>
      </c>
      <c r="C159" s="2" t="str">
        <f>IF(【入力用】適用開始通知書!$D164="","",811)</f>
        <v/>
      </c>
      <c r="D159" s="2" t="str">
        <f>IF(【入力用】適用開始通知書!$D164="","",35)</f>
        <v/>
      </c>
      <c r="E159" s="3" t="str">
        <f>IF(【入力用】適用開始通知書!$D164="","",【入力用】適用開始通知書!C$6)</f>
        <v/>
      </c>
      <c r="F159" s="3" t="str">
        <f>IF(【入力用】適用開始通知書!$D164="","",【入力用】適用開始通知書!$C164)</f>
        <v/>
      </c>
      <c r="G159" s="3" t="str">
        <f>IF(【入力用】適用開始通知書!$J164="","",【入力用】適用開始通知書!J164)</f>
        <v/>
      </c>
      <c r="H159" s="3" t="str">
        <f>IF(【入力用】適用開始通知書!$D164="","",【入力用】適用開始通知書!P164*1000000+【入力用】適用開始通知書!R164)</f>
        <v/>
      </c>
      <c r="I159" s="5">
        <f>IF(【入力用】適用開始通知書!$B164="●","",【入力用】適用開始通知書!E164)</f>
        <v>0</v>
      </c>
      <c r="J159" s="5">
        <f>IF(【入力用】適用開始通知書!$B164="●","",【入力用】適用開始通知書!F164)</f>
        <v>0</v>
      </c>
      <c r="K159" s="5" t="str">
        <f>IF(【入力用】適用開始通知書!$D164="","",CONCATENATE(【入力用】適用開始通知書!H164,"　",【入力用】適用開始通知書!I164))</f>
        <v/>
      </c>
      <c r="L159" s="5" t="str">
        <f>IF(【入力用】適用開始通知書!$L164="","",【入力用】適用開始通知書!L164*1000000+【入力用】適用開始通知書!N164)</f>
        <v/>
      </c>
      <c r="M159" s="5" t="str">
        <f t="shared" si="6"/>
        <v/>
      </c>
      <c r="N159" s="5" t="str">
        <f>IF(A159="","",IF(【入力用】適用開始通知書!B164="●",8,6))</f>
        <v/>
      </c>
      <c r="O159" s="5" t="str">
        <f>IF(【入力用】適用開始通知書!$D164="","",【入力用】適用開始通知書!S164*1000)</f>
        <v/>
      </c>
      <c r="P159" s="6"/>
      <c r="Q159" s="6"/>
      <c r="R159" s="6"/>
      <c r="S159" s="6"/>
      <c r="T159" s="6"/>
      <c r="U159" s="6"/>
      <c r="V159" s="6"/>
      <c r="W159" s="6"/>
      <c r="X159" s="6"/>
      <c r="Y159" s="6"/>
      <c r="Z159" s="6"/>
      <c r="AA159" s="6"/>
      <c r="AB159" s="6"/>
      <c r="AC159" s="6"/>
      <c r="AD159" s="5" t="str">
        <f>IF(【入力用】適用開始通知書!$O164="","",【入力用】適用開始通知書!O164)</f>
        <v/>
      </c>
      <c r="AE159" s="5" t="str">
        <f t="shared" si="5"/>
        <v/>
      </c>
      <c r="AF159" s="5" t="str">
        <f>IF(【入力用】適用開始通知書!$D164="","",【入力用】適用開始通知書!D164)</f>
        <v/>
      </c>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row>
    <row r="160" spans="1:71" x14ac:dyDescent="0.15">
      <c r="A160" s="2" t="str">
        <f>IF(【入力用】適用開始通知書!$D165="","","A110")</f>
        <v/>
      </c>
      <c r="B160" s="2" t="str">
        <f>IF(【入力用】適用開始通知書!$D165="","","8")</f>
        <v/>
      </c>
      <c r="C160" s="2" t="str">
        <f>IF(【入力用】適用開始通知書!$D165="","",811)</f>
        <v/>
      </c>
      <c r="D160" s="2" t="str">
        <f>IF(【入力用】適用開始通知書!$D165="","",35)</f>
        <v/>
      </c>
      <c r="E160" s="3" t="str">
        <f>IF(【入力用】適用開始通知書!$D165="","",【入力用】適用開始通知書!C$6)</f>
        <v/>
      </c>
      <c r="F160" s="3" t="str">
        <f>IF(【入力用】適用開始通知書!$D165="","",【入力用】適用開始通知書!$C165)</f>
        <v/>
      </c>
      <c r="G160" s="3" t="str">
        <f>IF(【入力用】適用開始通知書!$J165="","",【入力用】適用開始通知書!J165)</f>
        <v/>
      </c>
      <c r="H160" s="3" t="str">
        <f>IF(【入力用】適用開始通知書!$D165="","",【入力用】適用開始通知書!P165*1000000+【入力用】適用開始通知書!R165)</f>
        <v/>
      </c>
      <c r="I160" s="5">
        <f>IF(【入力用】適用開始通知書!$B165="●","",【入力用】適用開始通知書!E165)</f>
        <v>0</v>
      </c>
      <c r="J160" s="5">
        <f>IF(【入力用】適用開始通知書!$B165="●","",【入力用】適用開始通知書!F165)</f>
        <v>0</v>
      </c>
      <c r="K160" s="5" t="str">
        <f>IF(【入力用】適用開始通知書!$D165="","",CONCATENATE(【入力用】適用開始通知書!H165,"　",【入力用】適用開始通知書!I165))</f>
        <v/>
      </c>
      <c r="L160" s="5" t="str">
        <f>IF(【入力用】適用開始通知書!$L165="","",【入力用】適用開始通知書!L165*1000000+【入力用】適用開始通知書!N165)</f>
        <v/>
      </c>
      <c r="M160" s="5" t="str">
        <f t="shared" si="6"/>
        <v/>
      </c>
      <c r="N160" s="5" t="str">
        <f>IF(A160="","",IF(【入力用】適用開始通知書!B165="●",8,6))</f>
        <v/>
      </c>
      <c r="O160" s="5" t="str">
        <f>IF(【入力用】適用開始通知書!$D165="","",【入力用】適用開始通知書!S165*1000)</f>
        <v/>
      </c>
      <c r="P160" s="6"/>
      <c r="Q160" s="6"/>
      <c r="R160" s="6"/>
      <c r="S160" s="6"/>
      <c r="T160" s="6"/>
      <c r="U160" s="6"/>
      <c r="V160" s="6"/>
      <c r="W160" s="6"/>
      <c r="X160" s="6"/>
      <c r="Y160" s="6"/>
      <c r="Z160" s="6"/>
      <c r="AA160" s="6"/>
      <c r="AB160" s="6"/>
      <c r="AC160" s="6"/>
      <c r="AD160" s="5" t="str">
        <f>IF(【入力用】適用開始通知書!$O165="","",【入力用】適用開始通知書!O165)</f>
        <v/>
      </c>
      <c r="AE160" s="5" t="str">
        <f t="shared" si="5"/>
        <v/>
      </c>
      <c r="AF160" s="5" t="str">
        <f>IF(【入力用】適用開始通知書!$D165="","",【入力用】適用開始通知書!D165)</f>
        <v/>
      </c>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row>
    <row r="161" spans="1:71" x14ac:dyDescent="0.15">
      <c r="A161" s="2" t="str">
        <f>IF(【入力用】適用開始通知書!$D166="","","A110")</f>
        <v/>
      </c>
      <c r="B161" s="2" t="str">
        <f>IF(【入力用】適用開始通知書!$D166="","","8")</f>
        <v/>
      </c>
      <c r="C161" s="2" t="str">
        <f>IF(【入力用】適用開始通知書!$D166="","",811)</f>
        <v/>
      </c>
      <c r="D161" s="2" t="str">
        <f>IF(【入力用】適用開始通知書!$D166="","",35)</f>
        <v/>
      </c>
      <c r="E161" s="3" t="str">
        <f>IF(【入力用】適用開始通知書!$D166="","",【入力用】適用開始通知書!C$6)</f>
        <v/>
      </c>
      <c r="F161" s="3" t="str">
        <f>IF(【入力用】適用開始通知書!$D166="","",【入力用】適用開始通知書!$C166)</f>
        <v/>
      </c>
      <c r="G161" s="3" t="str">
        <f>IF(【入力用】適用開始通知書!$J166="","",【入力用】適用開始通知書!J166)</f>
        <v/>
      </c>
      <c r="H161" s="3" t="str">
        <f>IF(【入力用】適用開始通知書!$D166="","",【入力用】適用開始通知書!P166*1000000+【入力用】適用開始通知書!R166)</f>
        <v/>
      </c>
      <c r="I161" s="5">
        <f>IF(【入力用】適用開始通知書!$B166="●","",【入力用】適用開始通知書!E166)</f>
        <v>0</v>
      </c>
      <c r="J161" s="5">
        <f>IF(【入力用】適用開始通知書!$B166="●","",【入力用】適用開始通知書!F166)</f>
        <v>0</v>
      </c>
      <c r="K161" s="5" t="str">
        <f>IF(【入力用】適用開始通知書!$D166="","",CONCATENATE(【入力用】適用開始通知書!H166,"　",【入力用】適用開始通知書!I166))</f>
        <v/>
      </c>
      <c r="L161" s="5" t="str">
        <f>IF(【入力用】適用開始通知書!$L166="","",【入力用】適用開始通知書!L166*1000000+【入力用】適用開始通知書!N166)</f>
        <v/>
      </c>
      <c r="M161" s="5" t="str">
        <f t="shared" si="6"/>
        <v/>
      </c>
      <c r="N161" s="5" t="str">
        <f>IF(A161="","",IF(【入力用】適用開始通知書!B166="●",8,6))</f>
        <v/>
      </c>
      <c r="O161" s="5" t="str">
        <f>IF(【入力用】適用開始通知書!$D166="","",【入力用】適用開始通知書!S166*1000)</f>
        <v/>
      </c>
      <c r="P161" s="6"/>
      <c r="Q161" s="6"/>
      <c r="R161" s="6"/>
      <c r="S161" s="6"/>
      <c r="T161" s="6"/>
      <c r="U161" s="6"/>
      <c r="V161" s="6"/>
      <c r="W161" s="6"/>
      <c r="X161" s="6"/>
      <c r="Y161" s="6"/>
      <c r="Z161" s="6"/>
      <c r="AA161" s="6"/>
      <c r="AB161" s="6"/>
      <c r="AC161" s="6"/>
      <c r="AD161" s="5" t="str">
        <f>IF(【入力用】適用開始通知書!$O166="","",【入力用】適用開始通知書!O166)</f>
        <v/>
      </c>
      <c r="AE161" s="5" t="str">
        <f t="shared" si="5"/>
        <v/>
      </c>
      <c r="AF161" s="5" t="str">
        <f>IF(【入力用】適用開始通知書!$D166="","",【入力用】適用開始通知書!D166)</f>
        <v/>
      </c>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row>
    <row r="162" spans="1:71" x14ac:dyDescent="0.15">
      <c r="A162" s="2" t="str">
        <f>IF(【入力用】適用開始通知書!$D167="","","A110")</f>
        <v/>
      </c>
      <c r="B162" s="2" t="str">
        <f>IF(【入力用】適用開始通知書!$D167="","","8")</f>
        <v/>
      </c>
      <c r="C162" s="2" t="str">
        <f>IF(【入力用】適用開始通知書!$D167="","",811)</f>
        <v/>
      </c>
      <c r="D162" s="2" t="str">
        <f>IF(【入力用】適用開始通知書!$D167="","",35)</f>
        <v/>
      </c>
      <c r="E162" s="3" t="str">
        <f>IF(【入力用】適用開始通知書!$D167="","",【入力用】適用開始通知書!C$6)</f>
        <v/>
      </c>
      <c r="F162" s="3" t="str">
        <f>IF(【入力用】適用開始通知書!$D167="","",【入力用】適用開始通知書!$C167)</f>
        <v/>
      </c>
      <c r="G162" s="3" t="str">
        <f>IF(【入力用】適用開始通知書!$J167="","",【入力用】適用開始通知書!J167)</f>
        <v/>
      </c>
      <c r="H162" s="3" t="str">
        <f>IF(【入力用】適用開始通知書!$D167="","",【入力用】適用開始通知書!P167*1000000+【入力用】適用開始通知書!R167)</f>
        <v/>
      </c>
      <c r="I162" s="5">
        <f>IF(【入力用】適用開始通知書!$B167="●","",【入力用】適用開始通知書!E167)</f>
        <v>0</v>
      </c>
      <c r="J162" s="5">
        <f>IF(【入力用】適用開始通知書!$B167="●","",【入力用】適用開始通知書!F167)</f>
        <v>0</v>
      </c>
      <c r="K162" s="5" t="str">
        <f>IF(【入力用】適用開始通知書!$D167="","",CONCATENATE(【入力用】適用開始通知書!H167,"　",【入力用】適用開始通知書!I167))</f>
        <v/>
      </c>
      <c r="L162" s="5" t="str">
        <f>IF(【入力用】適用開始通知書!$L167="","",【入力用】適用開始通知書!L167*1000000+【入力用】適用開始通知書!N167)</f>
        <v/>
      </c>
      <c r="M162" s="5" t="str">
        <f t="shared" si="6"/>
        <v/>
      </c>
      <c r="N162" s="5" t="str">
        <f>IF(A162="","",IF(【入力用】適用開始通知書!B167="●",8,6))</f>
        <v/>
      </c>
      <c r="O162" s="5" t="str">
        <f>IF(【入力用】適用開始通知書!$D167="","",【入力用】適用開始通知書!S167*1000)</f>
        <v/>
      </c>
      <c r="P162" s="6"/>
      <c r="Q162" s="6"/>
      <c r="R162" s="6"/>
      <c r="S162" s="6"/>
      <c r="T162" s="6"/>
      <c r="U162" s="6"/>
      <c r="V162" s="6"/>
      <c r="W162" s="6"/>
      <c r="X162" s="6"/>
      <c r="Y162" s="6"/>
      <c r="Z162" s="6"/>
      <c r="AA162" s="6"/>
      <c r="AB162" s="6"/>
      <c r="AC162" s="6"/>
      <c r="AD162" s="5" t="str">
        <f>IF(【入力用】適用開始通知書!$O167="","",【入力用】適用開始通知書!O167)</f>
        <v/>
      </c>
      <c r="AE162" s="5" t="str">
        <f t="shared" si="5"/>
        <v/>
      </c>
      <c r="AF162" s="5" t="str">
        <f>IF(【入力用】適用開始通知書!$D167="","",【入力用】適用開始通知書!D167)</f>
        <v/>
      </c>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row>
    <row r="163" spans="1:71" x14ac:dyDescent="0.15">
      <c r="A163" s="2" t="str">
        <f>IF(【入力用】適用開始通知書!$D168="","","A110")</f>
        <v/>
      </c>
      <c r="B163" s="2" t="str">
        <f>IF(【入力用】適用開始通知書!$D168="","","8")</f>
        <v/>
      </c>
      <c r="C163" s="2" t="str">
        <f>IF(【入力用】適用開始通知書!$D168="","",811)</f>
        <v/>
      </c>
      <c r="D163" s="2" t="str">
        <f>IF(【入力用】適用開始通知書!$D168="","",35)</f>
        <v/>
      </c>
      <c r="E163" s="3" t="str">
        <f>IF(【入力用】適用開始通知書!$D168="","",【入力用】適用開始通知書!C$6)</f>
        <v/>
      </c>
      <c r="F163" s="3" t="str">
        <f>IF(【入力用】適用開始通知書!$D168="","",【入力用】適用開始通知書!$C168)</f>
        <v/>
      </c>
      <c r="G163" s="3" t="str">
        <f>IF(【入力用】適用開始通知書!$J168="","",【入力用】適用開始通知書!J168)</f>
        <v/>
      </c>
      <c r="H163" s="3" t="str">
        <f>IF(【入力用】適用開始通知書!$D168="","",【入力用】適用開始通知書!P168*1000000+【入力用】適用開始通知書!R168)</f>
        <v/>
      </c>
      <c r="I163" s="5">
        <f>IF(【入力用】適用開始通知書!$B168="●","",【入力用】適用開始通知書!E168)</f>
        <v>0</v>
      </c>
      <c r="J163" s="5">
        <f>IF(【入力用】適用開始通知書!$B168="●","",【入力用】適用開始通知書!F168)</f>
        <v>0</v>
      </c>
      <c r="K163" s="5" t="str">
        <f>IF(【入力用】適用開始通知書!$D168="","",CONCATENATE(【入力用】適用開始通知書!H168,"　",【入力用】適用開始通知書!I168))</f>
        <v/>
      </c>
      <c r="L163" s="5" t="str">
        <f>IF(【入力用】適用開始通知書!$L168="","",【入力用】適用開始通知書!L168*1000000+【入力用】適用開始通知書!N168)</f>
        <v/>
      </c>
      <c r="M163" s="5" t="str">
        <f t="shared" si="6"/>
        <v/>
      </c>
      <c r="N163" s="5" t="str">
        <f>IF(A163="","",IF(【入力用】適用開始通知書!B168="●",8,6))</f>
        <v/>
      </c>
      <c r="O163" s="5" t="str">
        <f>IF(【入力用】適用開始通知書!$D168="","",【入力用】適用開始通知書!S168*1000)</f>
        <v/>
      </c>
      <c r="P163" s="6"/>
      <c r="Q163" s="6"/>
      <c r="R163" s="6"/>
      <c r="S163" s="6"/>
      <c r="T163" s="6"/>
      <c r="U163" s="6"/>
      <c r="V163" s="6"/>
      <c r="W163" s="6"/>
      <c r="X163" s="6"/>
      <c r="Y163" s="6"/>
      <c r="Z163" s="6"/>
      <c r="AA163" s="6"/>
      <c r="AB163" s="6"/>
      <c r="AC163" s="6"/>
      <c r="AD163" s="5" t="str">
        <f>IF(【入力用】適用開始通知書!$O168="","",【入力用】適用開始通知書!O168)</f>
        <v/>
      </c>
      <c r="AE163" s="5" t="str">
        <f t="shared" si="5"/>
        <v/>
      </c>
      <c r="AF163" s="5" t="str">
        <f>IF(【入力用】適用開始通知書!$D168="","",【入力用】適用開始通知書!D168)</f>
        <v/>
      </c>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row>
    <row r="164" spans="1:71" x14ac:dyDescent="0.15">
      <c r="A164" s="2" t="str">
        <f>IF(【入力用】適用開始通知書!$D169="","","A110")</f>
        <v/>
      </c>
      <c r="B164" s="2" t="str">
        <f>IF(【入力用】適用開始通知書!$D169="","","8")</f>
        <v/>
      </c>
      <c r="C164" s="2" t="str">
        <f>IF(【入力用】適用開始通知書!$D169="","",811)</f>
        <v/>
      </c>
      <c r="D164" s="2" t="str">
        <f>IF(【入力用】適用開始通知書!$D169="","",35)</f>
        <v/>
      </c>
      <c r="E164" s="3" t="str">
        <f>IF(【入力用】適用開始通知書!$D169="","",【入力用】適用開始通知書!C$6)</f>
        <v/>
      </c>
      <c r="F164" s="3" t="str">
        <f>IF(【入力用】適用開始通知書!$D169="","",【入力用】適用開始通知書!$C169)</f>
        <v/>
      </c>
      <c r="G164" s="3" t="str">
        <f>IF(【入力用】適用開始通知書!$J169="","",【入力用】適用開始通知書!J169)</f>
        <v/>
      </c>
      <c r="H164" s="3" t="str">
        <f>IF(【入力用】適用開始通知書!$D169="","",【入力用】適用開始通知書!P169*1000000+【入力用】適用開始通知書!R169)</f>
        <v/>
      </c>
      <c r="I164" s="5">
        <f>IF(【入力用】適用開始通知書!$B169="●","",【入力用】適用開始通知書!E169)</f>
        <v>0</v>
      </c>
      <c r="J164" s="5">
        <f>IF(【入力用】適用開始通知書!$B169="●","",【入力用】適用開始通知書!F169)</f>
        <v>0</v>
      </c>
      <c r="K164" s="5" t="str">
        <f>IF(【入力用】適用開始通知書!$D169="","",CONCATENATE(【入力用】適用開始通知書!H169,"　",【入力用】適用開始通知書!I169))</f>
        <v/>
      </c>
      <c r="L164" s="5" t="str">
        <f>IF(【入力用】適用開始通知書!$L169="","",【入力用】適用開始通知書!L169*1000000+【入力用】適用開始通知書!N169)</f>
        <v/>
      </c>
      <c r="M164" s="5" t="str">
        <f t="shared" si="6"/>
        <v/>
      </c>
      <c r="N164" s="5" t="str">
        <f>IF(A164="","",IF(【入力用】適用開始通知書!B169="●",8,6))</f>
        <v/>
      </c>
      <c r="O164" s="5" t="str">
        <f>IF(【入力用】適用開始通知書!$D169="","",【入力用】適用開始通知書!S169*1000)</f>
        <v/>
      </c>
      <c r="P164" s="6"/>
      <c r="Q164" s="6"/>
      <c r="R164" s="6"/>
      <c r="S164" s="6"/>
      <c r="T164" s="6"/>
      <c r="U164" s="6"/>
      <c r="V164" s="6"/>
      <c r="W164" s="6"/>
      <c r="X164" s="6"/>
      <c r="Y164" s="6"/>
      <c r="Z164" s="6"/>
      <c r="AA164" s="6"/>
      <c r="AB164" s="6"/>
      <c r="AC164" s="6"/>
      <c r="AD164" s="5" t="str">
        <f>IF(【入力用】適用開始通知書!$O169="","",【入力用】適用開始通知書!O169)</f>
        <v/>
      </c>
      <c r="AE164" s="5" t="str">
        <f t="shared" si="5"/>
        <v/>
      </c>
      <c r="AF164" s="5" t="str">
        <f>IF(【入力用】適用開始通知書!$D169="","",【入力用】適用開始通知書!D169)</f>
        <v/>
      </c>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row>
    <row r="165" spans="1:71" x14ac:dyDescent="0.15">
      <c r="A165" s="2" t="str">
        <f>IF(【入力用】適用開始通知書!$D170="","","A110")</f>
        <v/>
      </c>
      <c r="B165" s="2" t="str">
        <f>IF(【入力用】適用開始通知書!$D170="","","8")</f>
        <v/>
      </c>
      <c r="C165" s="2" t="str">
        <f>IF(【入力用】適用開始通知書!$D170="","",811)</f>
        <v/>
      </c>
      <c r="D165" s="2" t="str">
        <f>IF(【入力用】適用開始通知書!$D170="","",35)</f>
        <v/>
      </c>
      <c r="E165" s="3" t="str">
        <f>IF(【入力用】適用開始通知書!$D170="","",【入力用】適用開始通知書!C$6)</f>
        <v/>
      </c>
      <c r="F165" s="3" t="str">
        <f>IF(【入力用】適用開始通知書!$D170="","",【入力用】適用開始通知書!$C170)</f>
        <v/>
      </c>
      <c r="G165" s="3" t="str">
        <f>IF(【入力用】適用開始通知書!$J170="","",【入力用】適用開始通知書!J170)</f>
        <v/>
      </c>
      <c r="H165" s="3" t="str">
        <f>IF(【入力用】適用開始通知書!$D170="","",【入力用】適用開始通知書!P170*1000000+【入力用】適用開始通知書!R170)</f>
        <v/>
      </c>
      <c r="I165" s="5">
        <f>IF(【入力用】適用開始通知書!$B170="●","",【入力用】適用開始通知書!E170)</f>
        <v>0</v>
      </c>
      <c r="J165" s="5">
        <f>IF(【入力用】適用開始通知書!$B170="●","",【入力用】適用開始通知書!F170)</f>
        <v>0</v>
      </c>
      <c r="K165" s="5" t="str">
        <f>IF(【入力用】適用開始通知書!$D170="","",CONCATENATE(【入力用】適用開始通知書!H170,"　",【入力用】適用開始通知書!I170))</f>
        <v/>
      </c>
      <c r="L165" s="5" t="str">
        <f>IF(【入力用】適用開始通知書!$L170="","",【入力用】適用開始通知書!L170*1000000+【入力用】適用開始通知書!N170)</f>
        <v/>
      </c>
      <c r="M165" s="5" t="str">
        <f t="shared" si="6"/>
        <v/>
      </c>
      <c r="N165" s="5" t="str">
        <f>IF(A165="","",IF(【入力用】適用開始通知書!B170="●",8,6))</f>
        <v/>
      </c>
      <c r="O165" s="5" t="str">
        <f>IF(【入力用】適用開始通知書!$D170="","",【入力用】適用開始通知書!S170*1000)</f>
        <v/>
      </c>
      <c r="P165" s="6"/>
      <c r="Q165" s="6"/>
      <c r="R165" s="6"/>
      <c r="S165" s="6"/>
      <c r="T165" s="6"/>
      <c r="U165" s="6"/>
      <c r="V165" s="6"/>
      <c r="W165" s="6"/>
      <c r="X165" s="6"/>
      <c r="Y165" s="6"/>
      <c r="Z165" s="6"/>
      <c r="AA165" s="6"/>
      <c r="AB165" s="6"/>
      <c r="AC165" s="6"/>
      <c r="AD165" s="5" t="str">
        <f>IF(【入力用】適用開始通知書!$O170="","",【入力用】適用開始通知書!O170)</f>
        <v/>
      </c>
      <c r="AE165" s="5" t="str">
        <f t="shared" si="5"/>
        <v/>
      </c>
      <c r="AF165" s="5" t="str">
        <f>IF(【入力用】適用開始通知書!$D170="","",【入力用】適用開始通知書!D170)</f>
        <v/>
      </c>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row>
    <row r="166" spans="1:71" x14ac:dyDescent="0.15">
      <c r="A166" s="2" t="str">
        <f>IF(【入力用】適用開始通知書!$D171="","","A110")</f>
        <v/>
      </c>
      <c r="B166" s="2" t="str">
        <f>IF(【入力用】適用開始通知書!$D171="","","8")</f>
        <v/>
      </c>
      <c r="C166" s="2" t="str">
        <f>IF(【入力用】適用開始通知書!$D171="","",811)</f>
        <v/>
      </c>
      <c r="D166" s="2" t="str">
        <f>IF(【入力用】適用開始通知書!$D171="","",35)</f>
        <v/>
      </c>
      <c r="E166" s="3" t="str">
        <f>IF(【入力用】適用開始通知書!$D171="","",【入力用】適用開始通知書!C$6)</f>
        <v/>
      </c>
      <c r="F166" s="3" t="str">
        <f>IF(【入力用】適用開始通知書!$D171="","",【入力用】適用開始通知書!$C171)</f>
        <v/>
      </c>
      <c r="G166" s="3" t="str">
        <f>IF(【入力用】適用開始通知書!$J171="","",【入力用】適用開始通知書!J171)</f>
        <v/>
      </c>
      <c r="H166" s="3" t="str">
        <f>IF(【入力用】適用開始通知書!$D171="","",【入力用】適用開始通知書!P171*1000000+【入力用】適用開始通知書!R171)</f>
        <v/>
      </c>
      <c r="I166" s="5">
        <f>IF(【入力用】適用開始通知書!$B171="●","",【入力用】適用開始通知書!E171)</f>
        <v>0</v>
      </c>
      <c r="J166" s="5">
        <f>IF(【入力用】適用開始通知書!$B171="●","",【入力用】適用開始通知書!F171)</f>
        <v>0</v>
      </c>
      <c r="K166" s="5" t="str">
        <f>IF(【入力用】適用開始通知書!$D171="","",CONCATENATE(【入力用】適用開始通知書!H171,"　",【入力用】適用開始通知書!I171))</f>
        <v/>
      </c>
      <c r="L166" s="5" t="str">
        <f>IF(【入力用】適用開始通知書!$L171="","",【入力用】適用開始通知書!L171*1000000+【入力用】適用開始通知書!N171)</f>
        <v/>
      </c>
      <c r="M166" s="5" t="str">
        <f t="shared" si="6"/>
        <v/>
      </c>
      <c r="N166" s="5" t="str">
        <f>IF(A166="","",IF(【入力用】適用開始通知書!B171="●",8,6))</f>
        <v/>
      </c>
      <c r="O166" s="5" t="str">
        <f>IF(【入力用】適用開始通知書!$D171="","",【入力用】適用開始通知書!S171*1000)</f>
        <v/>
      </c>
      <c r="P166" s="6"/>
      <c r="Q166" s="6"/>
      <c r="R166" s="6"/>
      <c r="S166" s="6"/>
      <c r="T166" s="6"/>
      <c r="U166" s="6"/>
      <c r="V166" s="6"/>
      <c r="W166" s="6"/>
      <c r="X166" s="6"/>
      <c r="Y166" s="6"/>
      <c r="Z166" s="6"/>
      <c r="AA166" s="6"/>
      <c r="AB166" s="6"/>
      <c r="AC166" s="6"/>
      <c r="AD166" s="5" t="str">
        <f>IF(【入力用】適用開始通知書!$O171="","",【入力用】適用開始通知書!O171)</f>
        <v/>
      </c>
      <c r="AE166" s="5" t="str">
        <f t="shared" si="5"/>
        <v/>
      </c>
      <c r="AF166" s="5" t="str">
        <f>IF(【入力用】適用開始通知書!$D171="","",【入力用】適用開始通知書!D171)</f>
        <v/>
      </c>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row>
    <row r="167" spans="1:71" x14ac:dyDescent="0.15">
      <c r="A167" s="2" t="str">
        <f>IF(【入力用】適用開始通知書!$D172="","","A110")</f>
        <v/>
      </c>
      <c r="B167" s="2" t="str">
        <f>IF(【入力用】適用開始通知書!$D172="","","8")</f>
        <v/>
      </c>
      <c r="C167" s="2" t="str">
        <f>IF(【入力用】適用開始通知書!$D172="","",811)</f>
        <v/>
      </c>
      <c r="D167" s="2" t="str">
        <f>IF(【入力用】適用開始通知書!$D172="","",35)</f>
        <v/>
      </c>
      <c r="E167" s="3" t="str">
        <f>IF(【入力用】適用開始通知書!$D172="","",【入力用】適用開始通知書!C$6)</f>
        <v/>
      </c>
      <c r="F167" s="3" t="str">
        <f>IF(【入力用】適用開始通知書!$D172="","",【入力用】適用開始通知書!$C172)</f>
        <v/>
      </c>
      <c r="G167" s="3" t="str">
        <f>IF(【入力用】適用開始通知書!$J172="","",【入力用】適用開始通知書!J172)</f>
        <v/>
      </c>
      <c r="H167" s="3" t="str">
        <f>IF(【入力用】適用開始通知書!$D172="","",【入力用】適用開始通知書!P172*1000000+【入力用】適用開始通知書!R172)</f>
        <v/>
      </c>
      <c r="I167" s="5">
        <f>IF(【入力用】適用開始通知書!$B172="●","",【入力用】適用開始通知書!E172)</f>
        <v>0</v>
      </c>
      <c r="J167" s="5">
        <f>IF(【入力用】適用開始通知書!$B172="●","",【入力用】適用開始通知書!F172)</f>
        <v>0</v>
      </c>
      <c r="K167" s="5" t="str">
        <f>IF(【入力用】適用開始通知書!$D172="","",CONCATENATE(【入力用】適用開始通知書!H172,"　",【入力用】適用開始通知書!I172))</f>
        <v/>
      </c>
      <c r="L167" s="5" t="str">
        <f>IF(【入力用】適用開始通知書!$L172="","",【入力用】適用開始通知書!L172*1000000+【入力用】適用開始通知書!N172)</f>
        <v/>
      </c>
      <c r="M167" s="5" t="str">
        <f t="shared" si="6"/>
        <v/>
      </c>
      <c r="N167" s="5" t="str">
        <f>IF(A167="","",IF(【入力用】適用開始通知書!B172="●",8,6))</f>
        <v/>
      </c>
      <c r="O167" s="5" t="str">
        <f>IF(【入力用】適用開始通知書!$D172="","",【入力用】適用開始通知書!S172*1000)</f>
        <v/>
      </c>
      <c r="P167" s="6"/>
      <c r="Q167" s="6"/>
      <c r="R167" s="6"/>
      <c r="S167" s="6"/>
      <c r="T167" s="6"/>
      <c r="U167" s="6"/>
      <c r="V167" s="6"/>
      <c r="W167" s="6"/>
      <c r="X167" s="6"/>
      <c r="Y167" s="6"/>
      <c r="Z167" s="6"/>
      <c r="AA167" s="6"/>
      <c r="AB167" s="6"/>
      <c r="AC167" s="6"/>
      <c r="AD167" s="5" t="str">
        <f>IF(【入力用】適用開始通知書!$O172="","",【入力用】適用開始通知書!O172)</f>
        <v/>
      </c>
      <c r="AE167" s="5" t="str">
        <f t="shared" si="5"/>
        <v/>
      </c>
      <c r="AF167" s="5" t="str">
        <f>IF(【入力用】適用開始通知書!$D172="","",【入力用】適用開始通知書!D172)</f>
        <v/>
      </c>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row>
    <row r="168" spans="1:71" x14ac:dyDescent="0.15">
      <c r="A168" s="2" t="str">
        <f>IF(【入力用】適用開始通知書!$D173="","","A110")</f>
        <v/>
      </c>
      <c r="B168" s="2" t="str">
        <f>IF(【入力用】適用開始通知書!$D173="","","8")</f>
        <v/>
      </c>
      <c r="C168" s="2" t="str">
        <f>IF(【入力用】適用開始通知書!$D173="","",811)</f>
        <v/>
      </c>
      <c r="D168" s="2" t="str">
        <f>IF(【入力用】適用開始通知書!$D173="","",35)</f>
        <v/>
      </c>
      <c r="E168" s="3" t="str">
        <f>IF(【入力用】適用開始通知書!$D173="","",【入力用】適用開始通知書!C$6)</f>
        <v/>
      </c>
      <c r="F168" s="3" t="str">
        <f>IF(【入力用】適用開始通知書!$D173="","",【入力用】適用開始通知書!$C173)</f>
        <v/>
      </c>
      <c r="G168" s="3" t="str">
        <f>IF(【入力用】適用開始通知書!$J173="","",【入力用】適用開始通知書!J173)</f>
        <v/>
      </c>
      <c r="H168" s="3" t="str">
        <f>IF(【入力用】適用開始通知書!$D173="","",【入力用】適用開始通知書!P173*1000000+【入力用】適用開始通知書!R173)</f>
        <v/>
      </c>
      <c r="I168" s="5">
        <f>IF(【入力用】適用開始通知書!$B173="●","",【入力用】適用開始通知書!E173)</f>
        <v>0</v>
      </c>
      <c r="J168" s="5">
        <f>IF(【入力用】適用開始通知書!$B173="●","",【入力用】適用開始通知書!F173)</f>
        <v>0</v>
      </c>
      <c r="K168" s="5" t="str">
        <f>IF(【入力用】適用開始通知書!$D173="","",CONCATENATE(【入力用】適用開始通知書!H173,"　",【入力用】適用開始通知書!I173))</f>
        <v/>
      </c>
      <c r="L168" s="5" t="str">
        <f>IF(【入力用】適用開始通知書!$L173="","",【入力用】適用開始通知書!L173*1000000+【入力用】適用開始通知書!N173)</f>
        <v/>
      </c>
      <c r="M168" s="5" t="str">
        <f t="shared" si="6"/>
        <v/>
      </c>
      <c r="N168" s="5" t="str">
        <f>IF(A168="","",IF(【入力用】適用開始通知書!B173="●",8,6))</f>
        <v/>
      </c>
      <c r="O168" s="5" t="str">
        <f>IF(【入力用】適用開始通知書!$D173="","",【入力用】適用開始通知書!S173*1000)</f>
        <v/>
      </c>
      <c r="P168" s="6"/>
      <c r="Q168" s="6"/>
      <c r="R168" s="6"/>
      <c r="S168" s="6"/>
      <c r="T168" s="6"/>
      <c r="U168" s="6"/>
      <c r="V168" s="6"/>
      <c r="W168" s="6"/>
      <c r="X168" s="6"/>
      <c r="Y168" s="6"/>
      <c r="Z168" s="6"/>
      <c r="AA168" s="6"/>
      <c r="AB168" s="6"/>
      <c r="AC168" s="6"/>
      <c r="AD168" s="5" t="str">
        <f>IF(【入力用】適用開始通知書!$O173="","",【入力用】適用開始通知書!O173)</f>
        <v/>
      </c>
      <c r="AE168" s="5" t="str">
        <f t="shared" si="5"/>
        <v/>
      </c>
      <c r="AF168" s="5" t="str">
        <f>IF(【入力用】適用開始通知書!$D173="","",【入力用】適用開始通知書!D173)</f>
        <v/>
      </c>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row>
    <row r="169" spans="1:71" x14ac:dyDescent="0.15">
      <c r="A169" s="2" t="str">
        <f>IF(【入力用】適用開始通知書!$D174="","","A110")</f>
        <v/>
      </c>
      <c r="B169" s="2" t="str">
        <f>IF(【入力用】適用開始通知書!$D174="","","8")</f>
        <v/>
      </c>
      <c r="C169" s="2" t="str">
        <f>IF(【入力用】適用開始通知書!$D174="","",811)</f>
        <v/>
      </c>
      <c r="D169" s="2" t="str">
        <f>IF(【入力用】適用開始通知書!$D174="","",35)</f>
        <v/>
      </c>
      <c r="E169" s="3" t="str">
        <f>IF(【入力用】適用開始通知書!$D174="","",【入力用】適用開始通知書!C$6)</f>
        <v/>
      </c>
      <c r="F169" s="3" t="str">
        <f>IF(【入力用】適用開始通知書!$D174="","",【入力用】適用開始通知書!$C174)</f>
        <v/>
      </c>
      <c r="G169" s="3" t="str">
        <f>IF(【入力用】適用開始通知書!$J174="","",【入力用】適用開始通知書!J174)</f>
        <v/>
      </c>
      <c r="H169" s="3" t="str">
        <f>IF(【入力用】適用開始通知書!$D174="","",【入力用】適用開始通知書!P174*1000000+【入力用】適用開始通知書!R174)</f>
        <v/>
      </c>
      <c r="I169" s="5">
        <f>IF(【入力用】適用開始通知書!$B174="●","",【入力用】適用開始通知書!E174)</f>
        <v>0</v>
      </c>
      <c r="J169" s="5">
        <f>IF(【入力用】適用開始通知書!$B174="●","",【入力用】適用開始通知書!F174)</f>
        <v>0</v>
      </c>
      <c r="K169" s="5" t="str">
        <f>IF(【入力用】適用開始通知書!$D174="","",CONCATENATE(【入力用】適用開始通知書!H174,"　",【入力用】適用開始通知書!I174))</f>
        <v/>
      </c>
      <c r="L169" s="5" t="str">
        <f>IF(【入力用】適用開始通知書!$L174="","",【入力用】適用開始通知書!L174*1000000+【入力用】適用開始通知書!N174)</f>
        <v/>
      </c>
      <c r="M169" s="5" t="str">
        <f t="shared" si="6"/>
        <v/>
      </c>
      <c r="N169" s="5" t="str">
        <f>IF(A169="","",IF(【入力用】適用開始通知書!B174="●",8,6))</f>
        <v/>
      </c>
      <c r="O169" s="5" t="str">
        <f>IF(【入力用】適用開始通知書!$D174="","",【入力用】適用開始通知書!S174*1000)</f>
        <v/>
      </c>
      <c r="P169" s="6"/>
      <c r="Q169" s="6"/>
      <c r="R169" s="6"/>
      <c r="S169" s="6"/>
      <c r="T169" s="6"/>
      <c r="U169" s="6"/>
      <c r="V169" s="6"/>
      <c r="W169" s="6"/>
      <c r="X169" s="6"/>
      <c r="Y169" s="6"/>
      <c r="Z169" s="6"/>
      <c r="AA169" s="6"/>
      <c r="AB169" s="6"/>
      <c r="AC169" s="6"/>
      <c r="AD169" s="5" t="str">
        <f>IF(【入力用】適用開始通知書!$O174="","",【入力用】適用開始通知書!O174)</f>
        <v/>
      </c>
      <c r="AE169" s="5" t="str">
        <f t="shared" ref="AE169:AE232" si="7">IF(A169="","",N169)</f>
        <v/>
      </c>
      <c r="AF169" s="5" t="str">
        <f>IF(【入力用】適用開始通知書!$D174="","",【入力用】適用開始通知書!D174)</f>
        <v/>
      </c>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row>
    <row r="170" spans="1:71" x14ac:dyDescent="0.15">
      <c r="A170" s="2" t="str">
        <f>IF(【入力用】適用開始通知書!$D175="","","A110")</f>
        <v/>
      </c>
      <c r="B170" s="2" t="str">
        <f>IF(【入力用】適用開始通知書!$D175="","","8")</f>
        <v/>
      </c>
      <c r="C170" s="2" t="str">
        <f>IF(【入力用】適用開始通知書!$D175="","",811)</f>
        <v/>
      </c>
      <c r="D170" s="2" t="str">
        <f>IF(【入力用】適用開始通知書!$D175="","",35)</f>
        <v/>
      </c>
      <c r="E170" s="3" t="str">
        <f>IF(【入力用】適用開始通知書!$D175="","",【入力用】適用開始通知書!C$6)</f>
        <v/>
      </c>
      <c r="F170" s="3" t="str">
        <f>IF(【入力用】適用開始通知書!$D175="","",【入力用】適用開始通知書!$C175)</f>
        <v/>
      </c>
      <c r="G170" s="3" t="str">
        <f>IF(【入力用】適用開始通知書!$J175="","",【入力用】適用開始通知書!J175)</f>
        <v/>
      </c>
      <c r="H170" s="3" t="str">
        <f>IF(【入力用】適用開始通知書!$D175="","",【入力用】適用開始通知書!P175*1000000+【入力用】適用開始通知書!R175)</f>
        <v/>
      </c>
      <c r="I170" s="5">
        <f>IF(【入力用】適用開始通知書!$B175="●","",【入力用】適用開始通知書!E175)</f>
        <v>0</v>
      </c>
      <c r="J170" s="5">
        <f>IF(【入力用】適用開始通知書!$B175="●","",【入力用】適用開始通知書!F175)</f>
        <v>0</v>
      </c>
      <c r="K170" s="5" t="str">
        <f>IF(【入力用】適用開始通知書!$D175="","",CONCATENATE(【入力用】適用開始通知書!H175,"　",【入力用】適用開始通知書!I175))</f>
        <v/>
      </c>
      <c r="L170" s="5" t="str">
        <f>IF(【入力用】適用開始通知書!$L175="","",【入力用】適用開始通知書!L175*1000000+【入力用】適用開始通知書!N175)</f>
        <v/>
      </c>
      <c r="M170" s="5" t="str">
        <f t="shared" si="6"/>
        <v/>
      </c>
      <c r="N170" s="5" t="str">
        <f>IF(A170="","",IF(【入力用】適用開始通知書!B175="●",8,6))</f>
        <v/>
      </c>
      <c r="O170" s="5" t="str">
        <f>IF(【入力用】適用開始通知書!$D175="","",【入力用】適用開始通知書!S175*1000)</f>
        <v/>
      </c>
      <c r="P170" s="6"/>
      <c r="Q170" s="6"/>
      <c r="R170" s="6"/>
      <c r="S170" s="6"/>
      <c r="T170" s="6"/>
      <c r="U170" s="6"/>
      <c r="V170" s="6"/>
      <c r="W170" s="6"/>
      <c r="X170" s="6"/>
      <c r="Y170" s="6"/>
      <c r="Z170" s="6"/>
      <c r="AA170" s="6"/>
      <c r="AB170" s="6"/>
      <c r="AC170" s="6"/>
      <c r="AD170" s="5" t="str">
        <f>IF(【入力用】適用開始通知書!$O175="","",【入力用】適用開始通知書!O175)</f>
        <v/>
      </c>
      <c r="AE170" s="5" t="str">
        <f t="shared" si="7"/>
        <v/>
      </c>
      <c r="AF170" s="5" t="str">
        <f>IF(【入力用】適用開始通知書!$D175="","",【入力用】適用開始通知書!D175)</f>
        <v/>
      </c>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row>
    <row r="171" spans="1:71" x14ac:dyDescent="0.15">
      <c r="A171" s="2" t="str">
        <f>IF(【入力用】適用開始通知書!$D176="","","A110")</f>
        <v/>
      </c>
      <c r="B171" s="2" t="str">
        <f>IF(【入力用】適用開始通知書!$D176="","","8")</f>
        <v/>
      </c>
      <c r="C171" s="2" t="str">
        <f>IF(【入力用】適用開始通知書!$D176="","",811)</f>
        <v/>
      </c>
      <c r="D171" s="2" t="str">
        <f>IF(【入力用】適用開始通知書!$D176="","",35)</f>
        <v/>
      </c>
      <c r="E171" s="3" t="str">
        <f>IF(【入力用】適用開始通知書!$D176="","",【入力用】適用開始通知書!C$6)</f>
        <v/>
      </c>
      <c r="F171" s="3" t="str">
        <f>IF(【入力用】適用開始通知書!$D176="","",【入力用】適用開始通知書!$C176)</f>
        <v/>
      </c>
      <c r="G171" s="3" t="str">
        <f>IF(【入力用】適用開始通知書!$J176="","",【入力用】適用開始通知書!J176)</f>
        <v/>
      </c>
      <c r="H171" s="3" t="str">
        <f>IF(【入力用】適用開始通知書!$D176="","",【入力用】適用開始通知書!P176*1000000+【入力用】適用開始通知書!R176)</f>
        <v/>
      </c>
      <c r="I171" s="5">
        <f>IF(【入力用】適用開始通知書!$B176="●","",【入力用】適用開始通知書!E176)</f>
        <v>0</v>
      </c>
      <c r="J171" s="5">
        <f>IF(【入力用】適用開始通知書!$B176="●","",【入力用】適用開始通知書!F176)</f>
        <v>0</v>
      </c>
      <c r="K171" s="5" t="str">
        <f>IF(【入力用】適用開始通知書!$D176="","",CONCATENATE(【入力用】適用開始通知書!H176,"　",【入力用】適用開始通知書!I176))</f>
        <v/>
      </c>
      <c r="L171" s="5" t="str">
        <f>IF(【入力用】適用開始通知書!$L176="","",【入力用】適用開始通知書!L176*1000000+【入力用】適用開始通知書!N176)</f>
        <v/>
      </c>
      <c r="M171" s="5" t="str">
        <f t="shared" si="6"/>
        <v/>
      </c>
      <c r="N171" s="5" t="str">
        <f>IF(A171="","",IF(【入力用】適用開始通知書!B176="●",8,6))</f>
        <v/>
      </c>
      <c r="O171" s="5" t="str">
        <f>IF(【入力用】適用開始通知書!$D176="","",【入力用】適用開始通知書!S176*1000)</f>
        <v/>
      </c>
      <c r="P171" s="6"/>
      <c r="Q171" s="6"/>
      <c r="R171" s="6"/>
      <c r="S171" s="6"/>
      <c r="T171" s="6"/>
      <c r="U171" s="6"/>
      <c r="V171" s="6"/>
      <c r="W171" s="6"/>
      <c r="X171" s="6"/>
      <c r="Y171" s="6"/>
      <c r="Z171" s="6"/>
      <c r="AA171" s="6"/>
      <c r="AB171" s="6"/>
      <c r="AC171" s="6"/>
      <c r="AD171" s="5" t="str">
        <f>IF(【入力用】適用開始通知書!$O176="","",【入力用】適用開始通知書!O176)</f>
        <v/>
      </c>
      <c r="AE171" s="5" t="str">
        <f t="shared" si="7"/>
        <v/>
      </c>
      <c r="AF171" s="5" t="str">
        <f>IF(【入力用】適用開始通知書!$D176="","",【入力用】適用開始通知書!D176)</f>
        <v/>
      </c>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row>
    <row r="172" spans="1:71" x14ac:dyDescent="0.15">
      <c r="A172" s="2" t="str">
        <f>IF(【入力用】適用開始通知書!$D177="","","A110")</f>
        <v/>
      </c>
      <c r="B172" s="2" t="str">
        <f>IF(【入力用】適用開始通知書!$D177="","","8")</f>
        <v/>
      </c>
      <c r="C172" s="2" t="str">
        <f>IF(【入力用】適用開始通知書!$D177="","",811)</f>
        <v/>
      </c>
      <c r="D172" s="2" t="str">
        <f>IF(【入力用】適用開始通知書!$D177="","",35)</f>
        <v/>
      </c>
      <c r="E172" s="3" t="str">
        <f>IF(【入力用】適用開始通知書!$D177="","",【入力用】適用開始通知書!C$6)</f>
        <v/>
      </c>
      <c r="F172" s="3" t="str">
        <f>IF(【入力用】適用開始通知書!$D177="","",【入力用】適用開始通知書!$C177)</f>
        <v/>
      </c>
      <c r="G172" s="3" t="str">
        <f>IF(【入力用】適用開始通知書!$J177="","",【入力用】適用開始通知書!J177)</f>
        <v/>
      </c>
      <c r="H172" s="3" t="str">
        <f>IF(【入力用】適用開始通知書!$D177="","",【入力用】適用開始通知書!P177*1000000+【入力用】適用開始通知書!R177)</f>
        <v/>
      </c>
      <c r="I172" s="5">
        <f>IF(【入力用】適用開始通知書!$B177="●","",【入力用】適用開始通知書!E177)</f>
        <v>0</v>
      </c>
      <c r="J172" s="5">
        <f>IF(【入力用】適用開始通知書!$B177="●","",【入力用】適用開始通知書!F177)</f>
        <v>0</v>
      </c>
      <c r="K172" s="5" t="str">
        <f>IF(【入力用】適用開始通知書!$D177="","",CONCATENATE(【入力用】適用開始通知書!H177,"　",【入力用】適用開始通知書!I177))</f>
        <v/>
      </c>
      <c r="L172" s="5" t="str">
        <f>IF(【入力用】適用開始通知書!$L177="","",【入力用】適用開始通知書!L177*1000000+【入力用】適用開始通知書!N177)</f>
        <v/>
      </c>
      <c r="M172" s="5" t="str">
        <f t="shared" si="6"/>
        <v/>
      </c>
      <c r="N172" s="5" t="str">
        <f>IF(A172="","",IF(【入力用】適用開始通知書!B177="●",8,6))</f>
        <v/>
      </c>
      <c r="O172" s="5" t="str">
        <f>IF(【入力用】適用開始通知書!$D177="","",【入力用】適用開始通知書!S177*1000)</f>
        <v/>
      </c>
      <c r="P172" s="6"/>
      <c r="Q172" s="6"/>
      <c r="R172" s="6"/>
      <c r="S172" s="6"/>
      <c r="T172" s="6"/>
      <c r="U172" s="6"/>
      <c r="V172" s="6"/>
      <c r="W172" s="6"/>
      <c r="X172" s="6"/>
      <c r="Y172" s="6"/>
      <c r="Z172" s="6"/>
      <c r="AA172" s="6"/>
      <c r="AB172" s="6"/>
      <c r="AC172" s="6"/>
      <c r="AD172" s="5" t="str">
        <f>IF(【入力用】適用開始通知書!$O177="","",【入力用】適用開始通知書!O177)</f>
        <v/>
      </c>
      <c r="AE172" s="5" t="str">
        <f t="shared" si="7"/>
        <v/>
      </c>
      <c r="AF172" s="5" t="str">
        <f>IF(【入力用】適用開始通知書!$D177="","",【入力用】適用開始通知書!D177)</f>
        <v/>
      </c>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row>
    <row r="173" spans="1:71" x14ac:dyDescent="0.15">
      <c r="A173" s="2" t="str">
        <f>IF(【入力用】適用開始通知書!$D178="","","A110")</f>
        <v/>
      </c>
      <c r="B173" s="2" t="str">
        <f>IF(【入力用】適用開始通知書!$D178="","","8")</f>
        <v/>
      </c>
      <c r="C173" s="2" t="str">
        <f>IF(【入力用】適用開始通知書!$D178="","",811)</f>
        <v/>
      </c>
      <c r="D173" s="2" t="str">
        <f>IF(【入力用】適用開始通知書!$D178="","",35)</f>
        <v/>
      </c>
      <c r="E173" s="3" t="str">
        <f>IF(【入力用】適用開始通知書!$D178="","",【入力用】適用開始通知書!C$6)</f>
        <v/>
      </c>
      <c r="F173" s="3" t="str">
        <f>IF(【入力用】適用開始通知書!$D178="","",【入力用】適用開始通知書!$C178)</f>
        <v/>
      </c>
      <c r="G173" s="3" t="str">
        <f>IF(【入力用】適用開始通知書!$J178="","",【入力用】適用開始通知書!J178)</f>
        <v/>
      </c>
      <c r="H173" s="3" t="str">
        <f>IF(【入力用】適用開始通知書!$D178="","",【入力用】適用開始通知書!P178*1000000+【入力用】適用開始通知書!R178)</f>
        <v/>
      </c>
      <c r="I173" s="5">
        <f>IF(【入力用】適用開始通知書!$B178="●","",【入力用】適用開始通知書!E178)</f>
        <v>0</v>
      </c>
      <c r="J173" s="5">
        <f>IF(【入力用】適用開始通知書!$B178="●","",【入力用】適用開始通知書!F178)</f>
        <v>0</v>
      </c>
      <c r="K173" s="5" t="str">
        <f>IF(【入力用】適用開始通知書!$D178="","",CONCATENATE(【入力用】適用開始通知書!H178,"　",【入力用】適用開始通知書!I178))</f>
        <v/>
      </c>
      <c r="L173" s="5" t="str">
        <f>IF(【入力用】適用開始通知書!$L178="","",【入力用】適用開始通知書!L178*1000000+【入力用】適用開始通知書!N178)</f>
        <v/>
      </c>
      <c r="M173" s="5" t="str">
        <f t="shared" si="6"/>
        <v/>
      </c>
      <c r="N173" s="5" t="str">
        <f>IF(A173="","",IF(【入力用】適用開始通知書!B178="●",8,6))</f>
        <v/>
      </c>
      <c r="O173" s="5" t="str">
        <f>IF(【入力用】適用開始通知書!$D178="","",【入力用】適用開始通知書!S178*1000)</f>
        <v/>
      </c>
      <c r="P173" s="6"/>
      <c r="Q173" s="6"/>
      <c r="R173" s="6"/>
      <c r="S173" s="6"/>
      <c r="T173" s="6"/>
      <c r="U173" s="6"/>
      <c r="V173" s="6"/>
      <c r="W173" s="6"/>
      <c r="X173" s="6"/>
      <c r="Y173" s="6"/>
      <c r="Z173" s="6"/>
      <c r="AA173" s="6"/>
      <c r="AB173" s="6"/>
      <c r="AC173" s="6"/>
      <c r="AD173" s="5" t="str">
        <f>IF(【入力用】適用開始通知書!$O178="","",【入力用】適用開始通知書!O178)</f>
        <v/>
      </c>
      <c r="AE173" s="5" t="str">
        <f t="shared" si="7"/>
        <v/>
      </c>
      <c r="AF173" s="5" t="str">
        <f>IF(【入力用】適用開始通知書!$D178="","",【入力用】適用開始通知書!D178)</f>
        <v/>
      </c>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row>
    <row r="174" spans="1:71" x14ac:dyDescent="0.15">
      <c r="A174" s="2" t="str">
        <f>IF(【入力用】適用開始通知書!$D179="","","A110")</f>
        <v/>
      </c>
      <c r="B174" s="2" t="str">
        <f>IF(【入力用】適用開始通知書!$D179="","","8")</f>
        <v/>
      </c>
      <c r="C174" s="2" t="str">
        <f>IF(【入力用】適用開始通知書!$D179="","",811)</f>
        <v/>
      </c>
      <c r="D174" s="2" t="str">
        <f>IF(【入力用】適用開始通知書!$D179="","",35)</f>
        <v/>
      </c>
      <c r="E174" s="3" t="str">
        <f>IF(【入力用】適用開始通知書!$D179="","",【入力用】適用開始通知書!C$6)</f>
        <v/>
      </c>
      <c r="F174" s="3" t="str">
        <f>IF(【入力用】適用開始通知書!$D179="","",【入力用】適用開始通知書!$C179)</f>
        <v/>
      </c>
      <c r="G174" s="3" t="str">
        <f>IF(【入力用】適用開始通知書!$J179="","",【入力用】適用開始通知書!J179)</f>
        <v/>
      </c>
      <c r="H174" s="3" t="str">
        <f>IF(【入力用】適用開始通知書!$D179="","",【入力用】適用開始通知書!P179*1000000+【入力用】適用開始通知書!R179)</f>
        <v/>
      </c>
      <c r="I174" s="5">
        <f>IF(【入力用】適用開始通知書!$B179="●","",【入力用】適用開始通知書!E179)</f>
        <v>0</v>
      </c>
      <c r="J174" s="5">
        <f>IF(【入力用】適用開始通知書!$B179="●","",【入力用】適用開始通知書!F179)</f>
        <v>0</v>
      </c>
      <c r="K174" s="5" t="str">
        <f>IF(【入力用】適用開始通知書!$D179="","",CONCATENATE(【入力用】適用開始通知書!H179,"　",【入力用】適用開始通知書!I179))</f>
        <v/>
      </c>
      <c r="L174" s="5" t="str">
        <f>IF(【入力用】適用開始通知書!$L179="","",【入力用】適用開始通知書!L179*1000000+【入力用】適用開始通知書!N179)</f>
        <v/>
      </c>
      <c r="M174" s="5" t="str">
        <f t="shared" si="6"/>
        <v/>
      </c>
      <c r="N174" s="5" t="str">
        <f>IF(A174="","",IF(【入力用】適用開始通知書!B179="●",8,6))</f>
        <v/>
      </c>
      <c r="O174" s="5" t="str">
        <f>IF(【入力用】適用開始通知書!$D179="","",【入力用】適用開始通知書!S179*1000)</f>
        <v/>
      </c>
      <c r="P174" s="6"/>
      <c r="Q174" s="6"/>
      <c r="R174" s="6"/>
      <c r="S174" s="6"/>
      <c r="T174" s="6"/>
      <c r="U174" s="6"/>
      <c r="V174" s="6"/>
      <c r="W174" s="6"/>
      <c r="X174" s="6"/>
      <c r="Y174" s="6"/>
      <c r="Z174" s="6"/>
      <c r="AA174" s="6"/>
      <c r="AB174" s="6"/>
      <c r="AC174" s="6"/>
      <c r="AD174" s="5" t="str">
        <f>IF(【入力用】適用開始通知書!$O179="","",【入力用】適用開始通知書!O179)</f>
        <v/>
      </c>
      <c r="AE174" s="5" t="str">
        <f t="shared" si="7"/>
        <v/>
      </c>
      <c r="AF174" s="5" t="str">
        <f>IF(【入力用】適用開始通知書!$D179="","",【入力用】適用開始通知書!D179)</f>
        <v/>
      </c>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row>
    <row r="175" spans="1:71" x14ac:dyDescent="0.15">
      <c r="A175" s="2" t="str">
        <f>IF(【入力用】適用開始通知書!$D180="","","A110")</f>
        <v/>
      </c>
      <c r="B175" s="2" t="str">
        <f>IF(【入力用】適用開始通知書!$D180="","","8")</f>
        <v/>
      </c>
      <c r="C175" s="2" t="str">
        <f>IF(【入力用】適用開始通知書!$D180="","",811)</f>
        <v/>
      </c>
      <c r="D175" s="2" t="str">
        <f>IF(【入力用】適用開始通知書!$D180="","",35)</f>
        <v/>
      </c>
      <c r="E175" s="3" t="str">
        <f>IF(【入力用】適用開始通知書!$D180="","",【入力用】適用開始通知書!C$6)</f>
        <v/>
      </c>
      <c r="F175" s="3" t="str">
        <f>IF(【入力用】適用開始通知書!$D180="","",【入力用】適用開始通知書!$C180)</f>
        <v/>
      </c>
      <c r="G175" s="3" t="str">
        <f>IF(【入力用】適用開始通知書!$J180="","",【入力用】適用開始通知書!J180)</f>
        <v/>
      </c>
      <c r="H175" s="3" t="str">
        <f>IF(【入力用】適用開始通知書!$D180="","",【入力用】適用開始通知書!P180*1000000+【入力用】適用開始通知書!R180)</f>
        <v/>
      </c>
      <c r="I175" s="5">
        <f>IF(【入力用】適用開始通知書!$B180="●","",【入力用】適用開始通知書!E180)</f>
        <v>0</v>
      </c>
      <c r="J175" s="5">
        <f>IF(【入力用】適用開始通知書!$B180="●","",【入力用】適用開始通知書!F180)</f>
        <v>0</v>
      </c>
      <c r="K175" s="5" t="str">
        <f>IF(【入力用】適用開始通知書!$D180="","",CONCATENATE(【入力用】適用開始通知書!H180,"　",【入力用】適用開始通知書!I180))</f>
        <v/>
      </c>
      <c r="L175" s="5" t="str">
        <f>IF(【入力用】適用開始通知書!$L180="","",【入力用】適用開始通知書!L180*1000000+【入力用】適用開始通知書!N180)</f>
        <v/>
      </c>
      <c r="M175" s="5" t="str">
        <f t="shared" si="6"/>
        <v/>
      </c>
      <c r="N175" s="5" t="str">
        <f>IF(A175="","",IF(【入力用】適用開始通知書!B180="●",8,6))</f>
        <v/>
      </c>
      <c r="O175" s="5" t="str">
        <f>IF(【入力用】適用開始通知書!$D180="","",【入力用】適用開始通知書!S180*1000)</f>
        <v/>
      </c>
      <c r="P175" s="6"/>
      <c r="Q175" s="6"/>
      <c r="R175" s="6"/>
      <c r="S175" s="6"/>
      <c r="T175" s="6"/>
      <c r="U175" s="6"/>
      <c r="V175" s="6"/>
      <c r="W175" s="6"/>
      <c r="X175" s="6"/>
      <c r="Y175" s="6"/>
      <c r="Z175" s="6"/>
      <c r="AA175" s="6"/>
      <c r="AB175" s="6"/>
      <c r="AC175" s="6"/>
      <c r="AD175" s="5" t="str">
        <f>IF(【入力用】適用開始通知書!$O180="","",【入力用】適用開始通知書!O180)</f>
        <v/>
      </c>
      <c r="AE175" s="5" t="str">
        <f t="shared" si="7"/>
        <v/>
      </c>
      <c r="AF175" s="5" t="str">
        <f>IF(【入力用】適用開始通知書!$D180="","",【入力用】適用開始通知書!D180)</f>
        <v/>
      </c>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row>
    <row r="176" spans="1:71" x14ac:dyDescent="0.15">
      <c r="A176" s="2" t="str">
        <f>IF(【入力用】適用開始通知書!$D181="","","A110")</f>
        <v/>
      </c>
      <c r="B176" s="2" t="str">
        <f>IF(【入力用】適用開始通知書!$D181="","","8")</f>
        <v/>
      </c>
      <c r="C176" s="2" t="str">
        <f>IF(【入力用】適用開始通知書!$D181="","",811)</f>
        <v/>
      </c>
      <c r="D176" s="2" t="str">
        <f>IF(【入力用】適用開始通知書!$D181="","",35)</f>
        <v/>
      </c>
      <c r="E176" s="3" t="str">
        <f>IF(【入力用】適用開始通知書!$D181="","",【入力用】適用開始通知書!C$6)</f>
        <v/>
      </c>
      <c r="F176" s="3" t="str">
        <f>IF(【入力用】適用開始通知書!$D181="","",【入力用】適用開始通知書!$C181)</f>
        <v/>
      </c>
      <c r="G176" s="3" t="str">
        <f>IF(【入力用】適用開始通知書!$J181="","",【入力用】適用開始通知書!J181)</f>
        <v/>
      </c>
      <c r="H176" s="3" t="str">
        <f>IF(【入力用】適用開始通知書!$D181="","",【入力用】適用開始通知書!P181*1000000+【入力用】適用開始通知書!R181)</f>
        <v/>
      </c>
      <c r="I176" s="5">
        <f>IF(【入力用】適用開始通知書!$B181="●","",【入力用】適用開始通知書!E181)</f>
        <v>0</v>
      </c>
      <c r="J176" s="5">
        <f>IF(【入力用】適用開始通知書!$B181="●","",【入力用】適用開始通知書!F181)</f>
        <v>0</v>
      </c>
      <c r="K176" s="5" t="str">
        <f>IF(【入力用】適用開始通知書!$D181="","",CONCATENATE(【入力用】適用開始通知書!H181,"　",【入力用】適用開始通知書!I181))</f>
        <v/>
      </c>
      <c r="L176" s="5" t="str">
        <f>IF(【入力用】適用開始通知書!$L181="","",【入力用】適用開始通知書!L181*1000000+【入力用】適用開始通知書!N181)</f>
        <v/>
      </c>
      <c r="M176" s="5" t="str">
        <f t="shared" si="6"/>
        <v/>
      </c>
      <c r="N176" s="5" t="str">
        <f>IF(A176="","",IF(【入力用】適用開始通知書!B181="●",8,6))</f>
        <v/>
      </c>
      <c r="O176" s="5" t="str">
        <f>IF(【入力用】適用開始通知書!$D181="","",【入力用】適用開始通知書!S181*1000)</f>
        <v/>
      </c>
      <c r="P176" s="6"/>
      <c r="Q176" s="6"/>
      <c r="R176" s="6"/>
      <c r="S176" s="6"/>
      <c r="T176" s="6"/>
      <c r="U176" s="6"/>
      <c r="V176" s="6"/>
      <c r="W176" s="6"/>
      <c r="X176" s="6"/>
      <c r="Y176" s="6"/>
      <c r="Z176" s="6"/>
      <c r="AA176" s="6"/>
      <c r="AB176" s="6"/>
      <c r="AC176" s="6"/>
      <c r="AD176" s="5" t="str">
        <f>IF(【入力用】適用開始通知書!$O181="","",【入力用】適用開始通知書!O181)</f>
        <v/>
      </c>
      <c r="AE176" s="5" t="str">
        <f t="shared" si="7"/>
        <v/>
      </c>
      <c r="AF176" s="5" t="str">
        <f>IF(【入力用】適用開始通知書!$D181="","",【入力用】適用開始通知書!D181)</f>
        <v/>
      </c>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row>
    <row r="177" spans="1:71" x14ac:dyDescent="0.15">
      <c r="A177" s="2" t="str">
        <f>IF(【入力用】適用開始通知書!$D182="","","A110")</f>
        <v/>
      </c>
      <c r="B177" s="2" t="str">
        <f>IF(【入力用】適用開始通知書!$D182="","","8")</f>
        <v/>
      </c>
      <c r="C177" s="2" t="str">
        <f>IF(【入力用】適用開始通知書!$D182="","",811)</f>
        <v/>
      </c>
      <c r="D177" s="2" t="str">
        <f>IF(【入力用】適用開始通知書!$D182="","",35)</f>
        <v/>
      </c>
      <c r="E177" s="3" t="str">
        <f>IF(【入力用】適用開始通知書!$D182="","",【入力用】適用開始通知書!C$6)</f>
        <v/>
      </c>
      <c r="F177" s="3" t="str">
        <f>IF(【入力用】適用開始通知書!$D182="","",【入力用】適用開始通知書!$C182)</f>
        <v/>
      </c>
      <c r="G177" s="3" t="str">
        <f>IF(【入力用】適用開始通知書!$J182="","",【入力用】適用開始通知書!J182)</f>
        <v/>
      </c>
      <c r="H177" s="3" t="str">
        <f>IF(【入力用】適用開始通知書!$D182="","",【入力用】適用開始通知書!P182*1000000+【入力用】適用開始通知書!R182)</f>
        <v/>
      </c>
      <c r="I177" s="5">
        <f>IF(【入力用】適用開始通知書!$B182="●","",【入力用】適用開始通知書!E182)</f>
        <v>0</v>
      </c>
      <c r="J177" s="5">
        <f>IF(【入力用】適用開始通知書!$B182="●","",【入力用】適用開始通知書!F182)</f>
        <v>0</v>
      </c>
      <c r="K177" s="5" t="str">
        <f>IF(【入力用】適用開始通知書!$D182="","",CONCATENATE(【入力用】適用開始通知書!H182,"　",【入力用】適用開始通知書!I182))</f>
        <v/>
      </c>
      <c r="L177" s="5" t="str">
        <f>IF(【入力用】適用開始通知書!$L182="","",【入力用】適用開始通知書!L182*1000000+【入力用】適用開始通知書!N182)</f>
        <v/>
      </c>
      <c r="M177" s="5" t="str">
        <f t="shared" si="6"/>
        <v/>
      </c>
      <c r="N177" s="5" t="str">
        <f>IF(A177="","",IF(【入力用】適用開始通知書!B182="●",8,6))</f>
        <v/>
      </c>
      <c r="O177" s="5" t="str">
        <f>IF(【入力用】適用開始通知書!$D182="","",【入力用】適用開始通知書!S182*1000)</f>
        <v/>
      </c>
      <c r="P177" s="6"/>
      <c r="Q177" s="6"/>
      <c r="R177" s="6"/>
      <c r="S177" s="6"/>
      <c r="T177" s="6"/>
      <c r="U177" s="6"/>
      <c r="V177" s="6"/>
      <c r="W177" s="6"/>
      <c r="X177" s="6"/>
      <c r="Y177" s="6"/>
      <c r="Z177" s="6"/>
      <c r="AA177" s="6"/>
      <c r="AB177" s="6"/>
      <c r="AC177" s="6"/>
      <c r="AD177" s="5" t="str">
        <f>IF(【入力用】適用開始通知書!$O182="","",【入力用】適用開始通知書!O182)</f>
        <v/>
      </c>
      <c r="AE177" s="5" t="str">
        <f t="shared" si="7"/>
        <v/>
      </c>
      <c r="AF177" s="5" t="str">
        <f>IF(【入力用】適用開始通知書!$D182="","",【入力用】適用開始通知書!D182)</f>
        <v/>
      </c>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row>
    <row r="178" spans="1:71" x14ac:dyDescent="0.15">
      <c r="A178" s="2" t="str">
        <f>IF(【入力用】適用開始通知書!$D183="","","A110")</f>
        <v/>
      </c>
      <c r="B178" s="2" t="str">
        <f>IF(【入力用】適用開始通知書!$D183="","","8")</f>
        <v/>
      </c>
      <c r="C178" s="2" t="str">
        <f>IF(【入力用】適用開始通知書!$D183="","",811)</f>
        <v/>
      </c>
      <c r="D178" s="2" t="str">
        <f>IF(【入力用】適用開始通知書!$D183="","",35)</f>
        <v/>
      </c>
      <c r="E178" s="3" t="str">
        <f>IF(【入力用】適用開始通知書!$D183="","",【入力用】適用開始通知書!C$6)</f>
        <v/>
      </c>
      <c r="F178" s="3" t="str">
        <f>IF(【入力用】適用開始通知書!$D183="","",【入力用】適用開始通知書!$C183)</f>
        <v/>
      </c>
      <c r="G178" s="3" t="str">
        <f>IF(【入力用】適用開始通知書!$J183="","",【入力用】適用開始通知書!J183)</f>
        <v/>
      </c>
      <c r="H178" s="3" t="str">
        <f>IF(【入力用】適用開始通知書!$D183="","",【入力用】適用開始通知書!P183*1000000+【入力用】適用開始通知書!R183)</f>
        <v/>
      </c>
      <c r="I178" s="5">
        <f>IF(【入力用】適用開始通知書!$B183="●","",【入力用】適用開始通知書!E183)</f>
        <v>0</v>
      </c>
      <c r="J178" s="5">
        <f>IF(【入力用】適用開始通知書!$B183="●","",【入力用】適用開始通知書!F183)</f>
        <v>0</v>
      </c>
      <c r="K178" s="5" t="str">
        <f>IF(【入力用】適用開始通知書!$D183="","",CONCATENATE(【入力用】適用開始通知書!H183,"　",【入力用】適用開始通知書!I183))</f>
        <v/>
      </c>
      <c r="L178" s="5" t="str">
        <f>IF(【入力用】適用開始通知書!$L183="","",【入力用】適用開始通知書!L183*1000000+【入力用】適用開始通知書!N183)</f>
        <v/>
      </c>
      <c r="M178" s="5" t="str">
        <f t="shared" si="6"/>
        <v/>
      </c>
      <c r="N178" s="5" t="str">
        <f>IF(A178="","",IF(【入力用】適用開始通知書!B183="●",8,6))</f>
        <v/>
      </c>
      <c r="O178" s="5" t="str">
        <f>IF(【入力用】適用開始通知書!$D183="","",【入力用】適用開始通知書!S183*1000)</f>
        <v/>
      </c>
      <c r="P178" s="6"/>
      <c r="Q178" s="6"/>
      <c r="R178" s="6"/>
      <c r="S178" s="6"/>
      <c r="T178" s="6"/>
      <c r="U178" s="6"/>
      <c r="V178" s="6"/>
      <c r="W178" s="6"/>
      <c r="X178" s="6"/>
      <c r="Y178" s="6"/>
      <c r="Z178" s="6"/>
      <c r="AA178" s="6"/>
      <c r="AB178" s="6"/>
      <c r="AC178" s="6"/>
      <c r="AD178" s="5" t="str">
        <f>IF(【入力用】適用開始通知書!$O183="","",【入力用】適用開始通知書!O183)</f>
        <v/>
      </c>
      <c r="AE178" s="5" t="str">
        <f t="shared" si="7"/>
        <v/>
      </c>
      <c r="AF178" s="5" t="str">
        <f>IF(【入力用】適用開始通知書!$D183="","",【入力用】適用開始通知書!D183)</f>
        <v/>
      </c>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row>
    <row r="179" spans="1:71" x14ac:dyDescent="0.15">
      <c r="A179" s="2" t="str">
        <f>IF(【入力用】適用開始通知書!$D184="","","A110")</f>
        <v/>
      </c>
      <c r="B179" s="2" t="str">
        <f>IF(【入力用】適用開始通知書!$D184="","","8")</f>
        <v/>
      </c>
      <c r="C179" s="2" t="str">
        <f>IF(【入力用】適用開始通知書!$D184="","",811)</f>
        <v/>
      </c>
      <c r="D179" s="2" t="str">
        <f>IF(【入力用】適用開始通知書!$D184="","",35)</f>
        <v/>
      </c>
      <c r="E179" s="3" t="str">
        <f>IF(【入力用】適用開始通知書!$D184="","",【入力用】適用開始通知書!C$6)</f>
        <v/>
      </c>
      <c r="F179" s="3" t="str">
        <f>IF(【入力用】適用開始通知書!$D184="","",【入力用】適用開始通知書!$C184)</f>
        <v/>
      </c>
      <c r="G179" s="3" t="str">
        <f>IF(【入力用】適用開始通知書!$J184="","",【入力用】適用開始通知書!J184)</f>
        <v/>
      </c>
      <c r="H179" s="3" t="str">
        <f>IF(【入力用】適用開始通知書!$D184="","",【入力用】適用開始通知書!P184*1000000+【入力用】適用開始通知書!R184)</f>
        <v/>
      </c>
      <c r="I179" s="5">
        <f>IF(【入力用】適用開始通知書!$B184="●","",【入力用】適用開始通知書!E184)</f>
        <v>0</v>
      </c>
      <c r="J179" s="5">
        <f>IF(【入力用】適用開始通知書!$B184="●","",【入力用】適用開始通知書!F184)</f>
        <v>0</v>
      </c>
      <c r="K179" s="5" t="str">
        <f>IF(【入力用】適用開始通知書!$D184="","",CONCATENATE(【入力用】適用開始通知書!H184,"　",【入力用】適用開始通知書!I184))</f>
        <v/>
      </c>
      <c r="L179" s="5" t="str">
        <f>IF(【入力用】適用開始通知書!$L184="","",【入力用】適用開始通知書!L184*1000000+【入力用】適用開始通知書!N184)</f>
        <v/>
      </c>
      <c r="M179" s="5" t="str">
        <f t="shared" si="6"/>
        <v/>
      </c>
      <c r="N179" s="5" t="str">
        <f>IF(A179="","",IF(【入力用】適用開始通知書!B184="●",8,6))</f>
        <v/>
      </c>
      <c r="O179" s="5" t="str">
        <f>IF(【入力用】適用開始通知書!$D184="","",【入力用】適用開始通知書!S184*1000)</f>
        <v/>
      </c>
      <c r="P179" s="6"/>
      <c r="Q179" s="6"/>
      <c r="R179" s="6"/>
      <c r="S179" s="6"/>
      <c r="T179" s="6"/>
      <c r="U179" s="6"/>
      <c r="V179" s="6"/>
      <c r="W179" s="6"/>
      <c r="X179" s="6"/>
      <c r="Y179" s="6"/>
      <c r="Z179" s="6"/>
      <c r="AA179" s="6"/>
      <c r="AB179" s="6"/>
      <c r="AC179" s="6"/>
      <c r="AD179" s="5" t="str">
        <f>IF(【入力用】適用開始通知書!$O184="","",【入力用】適用開始通知書!O184)</f>
        <v/>
      </c>
      <c r="AE179" s="5" t="str">
        <f t="shared" si="7"/>
        <v/>
      </c>
      <c r="AF179" s="5" t="str">
        <f>IF(【入力用】適用開始通知書!$D184="","",【入力用】適用開始通知書!D184)</f>
        <v/>
      </c>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row>
    <row r="180" spans="1:71" x14ac:dyDescent="0.15">
      <c r="A180" s="2" t="str">
        <f>IF(【入力用】適用開始通知書!$D185="","","A110")</f>
        <v/>
      </c>
      <c r="B180" s="2" t="str">
        <f>IF(【入力用】適用開始通知書!$D185="","","8")</f>
        <v/>
      </c>
      <c r="C180" s="2" t="str">
        <f>IF(【入力用】適用開始通知書!$D185="","",811)</f>
        <v/>
      </c>
      <c r="D180" s="2" t="str">
        <f>IF(【入力用】適用開始通知書!$D185="","",35)</f>
        <v/>
      </c>
      <c r="E180" s="3" t="str">
        <f>IF(【入力用】適用開始通知書!$D185="","",【入力用】適用開始通知書!C$6)</f>
        <v/>
      </c>
      <c r="F180" s="3" t="str">
        <f>IF(【入力用】適用開始通知書!$D185="","",【入力用】適用開始通知書!$C185)</f>
        <v/>
      </c>
      <c r="G180" s="3" t="str">
        <f>IF(【入力用】適用開始通知書!$J185="","",【入力用】適用開始通知書!J185)</f>
        <v/>
      </c>
      <c r="H180" s="3" t="str">
        <f>IF(【入力用】適用開始通知書!$D185="","",【入力用】適用開始通知書!P185*1000000+【入力用】適用開始通知書!R185)</f>
        <v/>
      </c>
      <c r="I180" s="5">
        <f>IF(【入力用】適用開始通知書!$B185="●","",【入力用】適用開始通知書!E185)</f>
        <v>0</v>
      </c>
      <c r="J180" s="5">
        <f>IF(【入力用】適用開始通知書!$B185="●","",【入力用】適用開始通知書!F185)</f>
        <v>0</v>
      </c>
      <c r="K180" s="5" t="str">
        <f>IF(【入力用】適用開始通知書!$D185="","",CONCATENATE(【入力用】適用開始通知書!H185,"　",【入力用】適用開始通知書!I185))</f>
        <v/>
      </c>
      <c r="L180" s="5" t="str">
        <f>IF(【入力用】適用開始通知書!$L185="","",【入力用】適用開始通知書!L185*1000000+【入力用】適用開始通知書!N185)</f>
        <v/>
      </c>
      <c r="M180" s="5" t="str">
        <f t="shared" si="6"/>
        <v/>
      </c>
      <c r="N180" s="5" t="str">
        <f>IF(A180="","",IF(【入力用】適用開始通知書!B185="●",8,6))</f>
        <v/>
      </c>
      <c r="O180" s="5" t="str">
        <f>IF(【入力用】適用開始通知書!$D185="","",【入力用】適用開始通知書!S185*1000)</f>
        <v/>
      </c>
      <c r="P180" s="6"/>
      <c r="Q180" s="6"/>
      <c r="R180" s="6"/>
      <c r="S180" s="6"/>
      <c r="T180" s="6"/>
      <c r="U180" s="6"/>
      <c r="V180" s="6"/>
      <c r="W180" s="6"/>
      <c r="X180" s="6"/>
      <c r="Y180" s="6"/>
      <c r="Z180" s="6"/>
      <c r="AA180" s="6"/>
      <c r="AB180" s="6"/>
      <c r="AC180" s="6"/>
      <c r="AD180" s="5" t="str">
        <f>IF(【入力用】適用開始通知書!$O185="","",【入力用】適用開始通知書!O185)</f>
        <v/>
      </c>
      <c r="AE180" s="5" t="str">
        <f t="shared" si="7"/>
        <v/>
      </c>
      <c r="AF180" s="5" t="str">
        <f>IF(【入力用】適用開始通知書!$D185="","",【入力用】適用開始通知書!D185)</f>
        <v/>
      </c>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row>
    <row r="181" spans="1:71" x14ac:dyDescent="0.15">
      <c r="A181" s="2" t="str">
        <f>IF(【入力用】適用開始通知書!$D186="","","A110")</f>
        <v/>
      </c>
      <c r="B181" s="2" t="str">
        <f>IF(【入力用】適用開始通知書!$D186="","","8")</f>
        <v/>
      </c>
      <c r="C181" s="2" t="str">
        <f>IF(【入力用】適用開始通知書!$D186="","",811)</f>
        <v/>
      </c>
      <c r="D181" s="2" t="str">
        <f>IF(【入力用】適用開始通知書!$D186="","",35)</f>
        <v/>
      </c>
      <c r="E181" s="3" t="str">
        <f>IF(【入力用】適用開始通知書!$D186="","",【入力用】適用開始通知書!C$6)</f>
        <v/>
      </c>
      <c r="F181" s="3" t="str">
        <f>IF(【入力用】適用開始通知書!$D186="","",【入力用】適用開始通知書!$C186)</f>
        <v/>
      </c>
      <c r="G181" s="3" t="str">
        <f>IF(【入力用】適用開始通知書!$J186="","",【入力用】適用開始通知書!J186)</f>
        <v/>
      </c>
      <c r="H181" s="3" t="str">
        <f>IF(【入力用】適用開始通知書!$D186="","",【入力用】適用開始通知書!P186*1000000+【入力用】適用開始通知書!R186)</f>
        <v/>
      </c>
      <c r="I181" s="5">
        <f>IF(【入力用】適用開始通知書!$B186="●","",【入力用】適用開始通知書!E186)</f>
        <v>0</v>
      </c>
      <c r="J181" s="5">
        <f>IF(【入力用】適用開始通知書!$B186="●","",【入力用】適用開始通知書!F186)</f>
        <v>0</v>
      </c>
      <c r="K181" s="5" t="str">
        <f>IF(【入力用】適用開始通知書!$D186="","",CONCATENATE(【入力用】適用開始通知書!H186,"　",【入力用】適用開始通知書!I186))</f>
        <v/>
      </c>
      <c r="L181" s="5" t="str">
        <f>IF(【入力用】適用開始通知書!$L186="","",【入力用】適用開始通知書!L186*1000000+【入力用】適用開始通知書!N186)</f>
        <v/>
      </c>
      <c r="M181" s="5" t="str">
        <f t="shared" si="6"/>
        <v/>
      </c>
      <c r="N181" s="5" t="str">
        <f>IF(A181="","",IF(【入力用】適用開始通知書!B186="●",8,6))</f>
        <v/>
      </c>
      <c r="O181" s="5" t="str">
        <f>IF(【入力用】適用開始通知書!$D186="","",【入力用】適用開始通知書!S186*1000)</f>
        <v/>
      </c>
      <c r="P181" s="6"/>
      <c r="Q181" s="6"/>
      <c r="R181" s="6"/>
      <c r="S181" s="6"/>
      <c r="T181" s="6"/>
      <c r="U181" s="6"/>
      <c r="V181" s="6"/>
      <c r="W181" s="6"/>
      <c r="X181" s="6"/>
      <c r="Y181" s="6"/>
      <c r="Z181" s="6"/>
      <c r="AA181" s="6"/>
      <c r="AB181" s="6"/>
      <c r="AC181" s="6"/>
      <c r="AD181" s="5" t="str">
        <f>IF(【入力用】適用開始通知書!$O186="","",【入力用】適用開始通知書!O186)</f>
        <v/>
      </c>
      <c r="AE181" s="5" t="str">
        <f t="shared" si="7"/>
        <v/>
      </c>
      <c r="AF181" s="5" t="str">
        <f>IF(【入力用】適用開始通知書!$D186="","",【入力用】適用開始通知書!D186)</f>
        <v/>
      </c>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row>
    <row r="182" spans="1:71" x14ac:dyDescent="0.15">
      <c r="A182" s="2" t="str">
        <f>IF(【入力用】適用開始通知書!$D187="","","A110")</f>
        <v/>
      </c>
      <c r="B182" s="2" t="str">
        <f>IF(【入力用】適用開始通知書!$D187="","","8")</f>
        <v/>
      </c>
      <c r="C182" s="2" t="str">
        <f>IF(【入力用】適用開始通知書!$D187="","",811)</f>
        <v/>
      </c>
      <c r="D182" s="2" t="str">
        <f>IF(【入力用】適用開始通知書!$D187="","",35)</f>
        <v/>
      </c>
      <c r="E182" s="3" t="str">
        <f>IF(【入力用】適用開始通知書!$D187="","",【入力用】適用開始通知書!C$6)</f>
        <v/>
      </c>
      <c r="F182" s="3" t="str">
        <f>IF(【入力用】適用開始通知書!$D187="","",【入力用】適用開始通知書!$C187)</f>
        <v/>
      </c>
      <c r="G182" s="3" t="str">
        <f>IF(【入力用】適用開始通知書!$J187="","",【入力用】適用開始通知書!J187)</f>
        <v/>
      </c>
      <c r="H182" s="3" t="str">
        <f>IF(【入力用】適用開始通知書!$D187="","",【入力用】適用開始通知書!P187*1000000+【入力用】適用開始通知書!R187)</f>
        <v/>
      </c>
      <c r="I182" s="5">
        <f>IF(【入力用】適用開始通知書!$B187="●","",【入力用】適用開始通知書!E187)</f>
        <v>0</v>
      </c>
      <c r="J182" s="5">
        <f>IF(【入力用】適用開始通知書!$B187="●","",【入力用】適用開始通知書!F187)</f>
        <v>0</v>
      </c>
      <c r="K182" s="5" t="str">
        <f>IF(【入力用】適用開始通知書!$D187="","",CONCATENATE(【入力用】適用開始通知書!H187,"　",【入力用】適用開始通知書!I187))</f>
        <v/>
      </c>
      <c r="L182" s="5" t="str">
        <f>IF(【入力用】適用開始通知書!$L187="","",【入力用】適用開始通知書!L187*1000000+【入力用】適用開始通知書!N187)</f>
        <v/>
      </c>
      <c r="M182" s="5" t="str">
        <f t="shared" si="6"/>
        <v/>
      </c>
      <c r="N182" s="5" t="str">
        <f>IF(A182="","",IF(【入力用】適用開始通知書!B187="●",8,6))</f>
        <v/>
      </c>
      <c r="O182" s="5" t="str">
        <f>IF(【入力用】適用開始通知書!$D187="","",【入力用】適用開始通知書!S187*1000)</f>
        <v/>
      </c>
      <c r="P182" s="6"/>
      <c r="Q182" s="6"/>
      <c r="R182" s="6"/>
      <c r="S182" s="6"/>
      <c r="T182" s="6"/>
      <c r="U182" s="6"/>
      <c r="V182" s="6"/>
      <c r="W182" s="6"/>
      <c r="X182" s="6"/>
      <c r="Y182" s="6"/>
      <c r="Z182" s="6"/>
      <c r="AA182" s="6"/>
      <c r="AB182" s="6"/>
      <c r="AC182" s="6"/>
      <c r="AD182" s="5" t="str">
        <f>IF(【入力用】適用開始通知書!$O187="","",【入力用】適用開始通知書!O187)</f>
        <v/>
      </c>
      <c r="AE182" s="5" t="str">
        <f t="shared" si="7"/>
        <v/>
      </c>
      <c r="AF182" s="5" t="str">
        <f>IF(【入力用】適用開始通知書!$D187="","",【入力用】適用開始通知書!D187)</f>
        <v/>
      </c>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row>
    <row r="183" spans="1:71" x14ac:dyDescent="0.15">
      <c r="A183" s="2" t="str">
        <f>IF(【入力用】適用開始通知書!$D188="","","A110")</f>
        <v/>
      </c>
      <c r="B183" s="2" t="str">
        <f>IF(【入力用】適用開始通知書!$D188="","","8")</f>
        <v/>
      </c>
      <c r="C183" s="2" t="str">
        <f>IF(【入力用】適用開始通知書!$D188="","",811)</f>
        <v/>
      </c>
      <c r="D183" s="2" t="str">
        <f>IF(【入力用】適用開始通知書!$D188="","",35)</f>
        <v/>
      </c>
      <c r="E183" s="3" t="str">
        <f>IF(【入力用】適用開始通知書!$D188="","",【入力用】適用開始通知書!C$6)</f>
        <v/>
      </c>
      <c r="F183" s="3" t="str">
        <f>IF(【入力用】適用開始通知書!$D188="","",【入力用】適用開始通知書!$C188)</f>
        <v/>
      </c>
      <c r="G183" s="3" t="str">
        <f>IF(【入力用】適用開始通知書!$J188="","",【入力用】適用開始通知書!J188)</f>
        <v/>
      </c>
      <c r="H183" s="3" t="str">
        <f>IF(【入力用】適用開始通知書!$D188="","",【入力用】適用開始通知書!P188*1000000+【入力用】適用開始通知書!R188)</f>
        <v/>
      </c>
      <c r="I183" s="5">
        <f>IF(【入力用】適用開始通知書!$B188="●","",【入力用】適用開始通知書!E188)</f>
        <v>0</v>
      </c>
      <c r="J183" s="5">
        <f>IF(【入力用】適用開始通知書!$B188="●","",【入力用】適用開始通知書!F188)</f>
        <v>0</v>
      </c>
      <c r="K183" s="5" t="str">
        <f>IF(【入力用】適用開始通知書!$D188="","",CONCATENATE(【入力用】適用開始通知書!H188,"　",【入力用】適用開始通知書!I188))</f>
        <v/>
      </c>
      <c r="L183" s="5" t="str">
        <f>IF(【入力用】適用開始通知書!$L188="","",【入力用】適用開始通知書!L188*1000000+【入力用】適用開始通知書!N188)</f>
        <v/>
      </c>
      <c r="M183" s="5" t="str">
        <f t="shared" si="6"/>
        <v/>
      </c>
      <c r="N183" s="5" t="str">
        <f>IF(A183="","",IF(【入力用】適用開始通知書!B188="●",8,6))</f>
        <v/>
      </c>
      <c r="O183" s="5" t="str">
        <f>IF(【入力用】適用開始通知書!$D188="","",【入力用】適用開始通知書!S188*1000)</f>
        <v/>
      </c>
      <c r="P183" s="6"/>
      <c r="Q183" s="6"/>
      <c r="R183" s="6"/>
      <c r="S183" s="6"/>
      <c r="T183" s="6"/>
      <c r="U183" s="6"/>
      <c r="V183" s="6"/>
      <c r="W183" s="6"/>
      <c r="X183" s="6"/>
      <c r="Y183" s="6"/>
      <c r="Z183" s="6"/>
      <c r="AA183" s="6"/>
      <c r="AB183" s="6"/>
      <c r="AC183" s="6"/>
      <c r="AD183" s="5" t="str">
        <f>IF(【入力用】適用開始通知書!$O188="","",【入力用】適用開始通知書!O188)</f>
        <v/>
      </c>
      <c r="AE183" s="5" t="str">
        <f t="shared" si="7"/>
        <v/>
      </c>
      <c r="AF183" s="5" t="str">
        <f>IF(【入力用】適用開始通知書!$D188="","",【入力用】適用開始通知書!D188)</f>
        <v/>
      </c>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row>
    <row r="184" spans="1:71" x14ac:dyDescent="0.15">
      <c r="A184" s="2" t="str">
        <f>IF(【入力用】適用開始通知書!$D189="","","A110")</f>
        <v/>
      </c>
      <c r="B184" s="2" t="str">
        <f>IF(【入力用】適用開始通知書!$D189="","","8")</f>
        <v/>
      </c>
      <c r="C184" s="2" t="str">
        <f>IF(【入力用】適用開始通知書!$D189="","",811)</f>
        <v/>
      </c>
      <c r="D184" s="2" t="str">
        <f>IF(【入力用】適用開始通知書!$D189="","",35)</f>
        <v/>
      </c>
      <c r="E184" s="3" t="str">
        <f>IF(【入力用】適用開始通知書!$D189="","",【入力用】適用開始通知書!C$6)</f>
        <v/>
      </c>
      <c r="F184" s="3" t="str">
        <f>IF(【入力用】適用開始通知書!$D189="","",【入力用】適用開始通知書!$C189)</f>
        <v/>
      </c>
      <c r="G184" s="3" t="str">
        <f>IF(【入力用】適用開始通知書!$J189="","",【入力用】適用開始通知書!J189)</f>
        <v/>
      </c>
      <c r="H184" s="3" t="str">
        <f>IF(【入力用】適用開始通知書!$D189="","",【入力用】適用開始通知書!P189*1000000+【入力用】適用開始通知書!R189)</f>
        <v/>
      </c>
      <c r="I184" s="5">
        <f>IF(【入力用】適用開始通知書!$B189="●","",【入力用】適用開始通知書!E189)</f>
        <v>0</v>
      </c>
      <c r="J184" s="5">
        <f>IF(【入力用】適用開始通知書!$B189="●","",【入力用】適用開始通知書!F189)</f>
        <v>0</v>
      </c>
      <c r="K184" s="5" t="str">
        <f>IF(【入力用】適用開始通知書!$D189="","",CONCATENATE(【入力用】適用開始通知書!H189,"　",【入力用】適用開始通知書!I189))</f>
        <v/>
      </c>
      <c r="L184" s="5" t="str">
        <f>IF(【入力用】適用開始通知書!$L189="","",【入力用】適用開始通知書!L189*1000000+【入力用】適用開始通知書!N189)</f>
        <v/>
      </c>
      <c r="M184" s="5" t="str">
        <f t="shared" si="6"/>
        <v/>
      </c>
      <c r="N184" s="5" t="str">
        <f>IF(A184="","",IF(【入力用】適用開始通知書!B189="●",8,6))</f>
        <v/>
      </c>
      <c r="O184" s="5" t="str">
        <f>IF(【入力用】適用開始通知書!$D189="","",【入力用】適用開始通知書!S189*1000)</f>
        <v/>
      </c>
      <c r="P184" s="6"/>
      <c r="Q184" s="6"/>
      <c r="R184" s="6"/>
      <c r="S184" s="6"/>
      <c r="T184" s="6"/>
      <c r="U184" s="6"/>
      <c r="V184" s="6"/>
      <c r="W184" s="6"/>
      <c r="X184" s="6"/>
      <c r="Y184" s="6"/>
      <c r="Z184" s="6"/>
      <c r="AA184" s="6"/>
      <c r="AB184" s="6"/>
      <c r="AC184" s="6"/>
      <c r="AD184" s="5" t="str">
        <f>IF(【入力用】適用開始通知書!$O189="","",【入力用】適用開始通知書!O189)</f>
        <v/>
      </c>
      <c r="AE184" s="5" t="str">
        <f t="shared" si="7"/>
        <v/>
      </c>
      <c r="AF184" s="5" t="str">
        <f>IF(【入力用】適用開始通知書!$D189="","",【入力用】適用開始通知書!D189)</f>
        <v/>
      </c>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row>
    <row r="185" spans="1:71" x14ac:dyDescent="0.15">
      <c r="A185" s="2" t="str">
        <f>IF(【入力用】適用開始通知書!$D190="","","A110")</f>
        <v/>
      </c>
      <c r="B185" s="2" t="str">
        <f>IF(【入力用】適用開始通知書!$D190="","","8")</f>
        <v/>
      </c>
      <c r="C185" s="2" t="str">
        <f>IF(【入力用】適用開始通知書!$D190="","",811)</f>
        <v/>
      </c>
      <c r="D185" s="2" t="str">
        <f>IF(【入力用】適用開始通知書!$D190="","",35)</f>
        <v/>
      </c>
      <c r="E185" s="3" t="str">
        <f>IF(【入力用】適用開始通知書!$D190="","",【入力用】適用開始通知書!C$6)</f>
        <v/>
      </c>
      <c r="F185" s="3" t="str">
        <f>IF(【入力用】適用開始通知書!$D190="","",【入力用】適用開始通知書!$C190)</f>
        <v/>
      </c>
      <c r="G185" s="3" t="str">
        <f>IF(【入力用】適用開始通知書!$J190="","",【入力用】適用開始通知書!J190)</f>
        <v/>
      </c>
      <c r="H185" s="3" t="str">
        <f>IF(【入力用】適用開始通知書!$D190="","",【入力用】適用開始通知書!P190*1000000+【入力用】適用開始通知書!R190)</f>
        <v/>
      </c>
      <c r="I185" s="5">
        <f>IF(【入力用】適用開始通知書!$B190="●","",【入力用】適用開始通知書!E190)</f>
        <v>0</v>
      </c>
      <c r="J185" s="5">
        <f>IF(【入力用】適用開始通知書!$B190="●","",【入力用】適用開始通知書!F190)</f>
        <v>0</v>
      </c>
      <c r="K185" s="5" t="str">
        <f>IF(【入力用】適用開始通知書!$D190="","",CONCATENATE(【入力用】適用開始通知書!H190,"　",【入力用】適用開始通知書!I190))</f>
        <v/>
      </c>
      <c r="L185" s="5" t="str">
        <f>IF(【入力用】適用開始通知書!$L190="","",【入力用】適用開始通知書!L190*1000000+【入力用】適用開始通知書!N190)</f>
        <v/>
      </c>
      <c r="M185" s="5" t="str">
        <f t="shared" si="6"/>
        <v/>
      </c>
      <c r="N185" s="5" t="str">
        <f>IF(A185="","",IF(【入力用】適用開始通知書!B190="●",8,6))</f>
        <v/>
      </c>
      <c r="O185" s="5" t="str">
        <f>IF(【入力用】適用開始通知書!$D190="","",【入力用】適用開始通知書!S190*1000)</f>
        <v/>
      </c>
      <c r="P185" s="6"/>
      <c r="Q185" s="6"/>
      <c r="R185" s="6"/>
      <c r="S185" s="6"/>
      <c r="T185" s="6"/>
      <c r="U185" s="6"/>
      <c r="V185" s="6"/>
      <c r="W185" s="6"/>
      <c r="X185" s="6"/>
      <c r="Y185" s="6"/>
      <c r="Z185" s="6"/>
      <c r="AA185" s="6"/>
      <c r="AB185" s="6"/>
      <c r="AC185" s="6"/>
      <c r="AD185" s="5" t="str">
        <f>IF(【入力用】適用開始通知書!$O190="","",【入力用】適用開始通知書!O190)</f>
        <v/>
      </c>
      <c r="AE185" s="5" t="str">
        <f t="shared" si="7"/>
        <v/>
      </c>
      <c r="AF185" s="5" t="str">
        <f>IF(【入力用】適用開始通知書!$D190="","",【入力用】適用開始通知書!D190)</f>
        <v/>
      </c>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row>
    <row r="186" spans="1:71" x14ac:dyDescent="0.15">
      <c r="A186" s="2" t="str">
        <f>IF(【入力用】適用開始通知書!$D191="","","A110")</f>
        <v/>
      </c>
      <c r="B186" s="2" t="str">
        <f>IF(【入力用】適用開始通知書!$D191="","","8")</f>
        <v/>
      </c>
      <c r="C186" s="2" t="str">
        <f>IF(【入力用】適用開始通知書!$D191="","",811)</f>
        <v/>
      </c>
      <c r="D186" s="2" t="str">
        <f>IF(【入力用】適用開始通知書!$D191="","",35)</f>
        <v/>
      </c>
      <c r="E186" s="3" t="str">
        <f>IF(【入力用】適用開始通知書!$D191="","",【入力用】適用開始通知書!C$6)</f>
        <v/>
      </c>
      <c r="F186" s="3" t="str">
        <f>IF(【入力用】適用開始通知書!$D191="","",【入力用】適用開始通知書!$C191)</f>
        <v/>
      </c>
      <c r="G186" s="3" t="str">
        <f>IF(【入力用】適用開始通知書!$J191="","",【入力用】適用開始通知書!J191)</f>
        <v/>
      </c>
      <c r="H186" s="3" t="str">
        <f>IF(【入力用】適用開始通知書!$D191="","",【入力用】適用開始通知書!P191*1000000+【入力用】適用開始通知書!R191)</f>
        <v/>
      </c>
      <c r="I186" s="5">
        <f>IF(【入力用】適用開始通知書!$B191="●","",【入力用】適用開始通知書!E191)</f>
        <v>0</v>
      </c>
      <c r="J186" s="5">
        <f>IF(【入力用】適用開始通知書!$B191="●","",【入力用】適用開始通知書!F191)</f>
        <v>0</v>
      </c>
      <c r="K186" s="5" t="str">
        <f>IF(【入力用】適用開始通知書!$D191="","",CONCATENATE(【入力用】適用開始通知書!H191,"　",【入力用】適用開始通知書!I191))</f>
        <v/>
      </c>
      <c r="L186" s="5" t="str">
        <f>IF(【入力用】適用開始通知書!$L191="","",【入力用】適用開始通知書!L191*1000000+【入力用】適用開始通知書!N191)</f>
        <v/>
      </c>
      <c r="M186" s="5" t="str">
        <f t="shared" si="6"/>
        <v/>
      </c>
      <c r="N186" s="5" t="str">
        <f>IF(A186="","",IF(【入力用】適用開始通知書!B191="●",8,6))</f>
        <v/>
      </c>
      <c r="O186" s="5" t="str">
        <f>IF(【入力用】適用開始通知書!$D191="","",【入力用】適用開始通知書!S191*1000)</f>
        <v/>
      </c>
      <c r="P186" s="6"/>
      <c r="Q186" s="6"/>
      <c r="R186" s="6"/>
      <c r="S186" s="6"/>
      <c r="T186" s="6"/>
      <c r="U186" s="6"/>
      <c r="V186" s="6"/>
      <c r="W186" s="6"/>
      <c r="X186" s="6"/>
      <c r="Y186" s="6"/>
      <c r="Z186" s="6"/>
      <c r="AA186" s="6"/>
      <c r="AB186" s="6"/>
      <c r="AC186" s="6"/>
      <c r="AD186" s="5" t="str">
        <f>IF(【入力用】適用開始通知書!$O191="","",【入力用】適用開始通知書!O191)</f>
        <v/>
      </c>
      <c r="AE186" s="5" t="str">
        <f t="shared" si="7"/>
        <v/>
      </c>
      <c r="AF186" s="5" t="str">
        <f>IF(【入力用】適用開始通知書!$D191="","",【入力用】適用開始通知書!D191)</f>
        <v/>
      </c>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row>
    <row r="187" spans="1:71" x14ac:dyDescent="0.15">
      <c r="A187" s="2" t="str">
        <f>IF(【入力用】適用開始通知書!$D192="","","A110")</f>
        <v/>
      </c>
      <c r="B187" s="2" t="str">
        <f>IF(【入力用】適用開始通知書!$D192="","","8")</f>
        <v/>
      </c>
      <c r="C187" s="2" t="str">
        <f>IF(【入力用】適用開始通知書!$D192="","",811)</f>
        <v/>
      </c>
      <c r="D187" s="2" t="str">
        <f>IF(【入力用】適用開始通知書!$D192="","",35)</f>
        <v/>
      </c>
      <c r="E187" s="3" t="str">
        <f>IF(【入力用】適用開始通知書!$D192="","",【入力用】適用開始通知書!C$6)</f>
        <v/>
      </c>
      <c r="F187" s="3" t="str">
        <f>IF(【入力用】適用開始通知書!$D192="","",【入力用】適用開始通知書!$C192)</f>
        <v/>
      </c>
      <c r="G187" s="3" t="str">
        <f>IF(【入力用】適用開始通知書!$J192="","",【入力用】適用開始通知書!J192)</f>
        <v/>
      </c>
      <c r="H187" s="3" t="str">
        <f>IF(【入力用】適用開始通知書!$D192="","",【入力用】適用開始通知書!P192*1000000+【入力用】適用開始通知書!R192)</f>
        <v/>
      </c>
      <c r="I187" s="5">
        <f>IF(【入力用】適用開始通知書!$B192="●","",【入力用】適用開始通知書!E192)</f>
        <v>0</v>
      </c>
      <c r="J187" s="5">
        <f>IF(【入力用】適用開始通知書!$B192="●","",【入力用】適用開始通知書!F192)</f>
        <v>0</v>
      </c>
      <c r="K187" s="5" t="str">
        <f>IF(【入力用】適用開始通知書!$D192="","",CONCATENATE(【入力用】適用開始通知書!H192,"　",【入力用】適用開始通知書!I192))</f>
        <v/>
      </c>
      <c r="L187" s="5" t="str">
        <f>IF(【入力用】適用開始通知書!$L192="","",【入力用】適用開始通知書!L192*1000000+【入力用】適用開始通知書!N192)</f>
        <v/>
      </c>
      <c r="M187" s="5" t="str">
        <f t="shared" si="6"/>
        <v/>
      </c>
      <c r="N187" s="5" t="str">
        <f>IF(A187="","",IF(【入力用】適用開始通知書!B192="●",8,6))</f>
        <v/>
      </c>
      <c r="O187" s="5" t="str">
        <f>IF(【入力用】適用開始通知書!$D192="","",【入力用】適用開始通知書!S192*1000)</f>
        <v/>
      </c>
      <c r="P187" s="6"/>
      <c r="Q187" s="6"/>
      <c r="R187" s="6"/>
      <c r="S187" s="6"/>
      <c r="T187" s="6"/>
      <c r="U187" s="6"/>
      <c r="V187" s="6"/>
      <c r="W187" s="6"/>
      <c r="X187" s="6"/>
      <c r="Y187" s="6"/>
      <c r="Z187" s="6"/>
      <c r="AA187" s="6"/>
      <c r="AB187" s="6"/>
      <c r="AC187" s="6"/>
      <c r="AD187" s="5" t="str">
        <f>IF(【入力用】適用開始通知書!$O192="","",【入力用】適用開始通知書!O192)</f>
        <v/>
      </c>
      <c r="AE187" s="5" t="str">
        <f t="shared" si="7"/>
        <v/>
      </c>
      <c r="AF187" s="5" t="str">
        <f>IF(【入力用】適用開始通知書!$D192="","",【入力用】適用開始通知書!D192)</f>
        <v/>
      </c>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row>
    <row r="188" spans="1:71" x14ac:dyDescent="0.15">
      <c r="A188" s="2" t="str">
        <f>IF(【入力用】適用開始通知書!$D193="","","A110")</f>
        <v/>
      </c>
      <c r="B188" s="2" t="str">
        <f>IF(【入力用】適用開始通知書!$D193="","","8")</f>
        <v/>
      </c>
      <c r="C188" s="2" t="str">
        <f>IF(【入力用】適用開始通知書!$D193="","",811)</f>
        <v/>
      </c>
      <c r="D188" s="2" t="str">
        <f>IF(【入力用】適用開始通知書!$D193="","",35)</f>
        <v/>
      </c>
      <c r="E188" s="3" t="str">
        <f>IF(【入力用】適用開始通知書!$D193="","",【入力用】適用開始通知書!C$6)</f>
        <v/>
      </c>
      <c r="F188" s="3" t="str">
        <f>IF(【入力用】適用開始通知書!$D193="","",【入力用】適用開始通知書!$C193)</f>
        <v/>
      </c>
      <c r="G188" s="3" t="str">
        <f>IF(【入力用】適用開始通知書!$J193="","",【入力用】適用開始通知書!J193)</f>
        <v/>
      </c>
      <c r="H188" s="3" t="str">
        <f>IF(【入力用】適用開始通知書!$D193="","",【入力用】適用開始通知書!P193*1000000+【入力用】適用開始通知書!R193)</f>
        <v/>
      </c>
      <c r="I188" s="5">
        <f>IF(【入力用】適用開始通知書!$B193="●","",【入力用】適用開始通知書!E193)</f>
        <v>0</v>
      </c>
      <c r="J188" s="5">
        <f>IF(【入力用】適用開始通知書!$B193="●","",【入力用】適用開始通知書!F193)</f>
        <v>0</v>
      </c>
      <c r="K188" s="5" t="str">
        <f>IF(【入力用】適用開始通知書!$D193="","",CONCATENATE(【入力用】適用開始通知書!H193,"　",【入力用】適用開始通知書!I193))</f>
        <v/>
      </c>
      <c r="L188" s="5" t="str">
        <f>IF(【入力用】適用開始通知書!$L193="","",【入力用】適用開始通知書!L193*1000000+【入力用】適用開始通知書!N193)</f>
        <v/>
      </c>
      <c r="M188" s="5" t="str">
        <f t="shared" si="6"/>
        <v/>
      </c>
      <c r="N188" s="5" t="str">
        <f>IF(A188="","",IF(【入力用】適用開始通知書!B193="●",8,6))</f>
        <v/>
      </c>
      <c r="O188" s="5" t="str">
        <f>IF(【入力用】適用開始通知書!$D193="","",【入力用】適用開始通知書!S193*1000)</f>
        <v/>
      </c>
      <c r="P188" s="6"/>
      <c r="Q188" s="6"/>
      <c r="R188" s="6"/>
      <c r="S188" s="6"/>
      <c r="T188" s="6"/>
      <c r="U188" s="6"/>
      <c r="V188" s="6"/>
      <c r="W188" s="6"/>
      <c r="X188" s="6"/>
      <c r="Y188" s="6"/>
      <c r="Z188" s="6"/>
      <c r="AA188" s="6"/>
      <c r="AB188" s="6"/>
      <c r="AC188" s="6"/>
      <c r="AD188" s="5" t="str">
        <f>IF(【入力用】適用開始通知書!$O193="","",【入力用】適用開始通知書!O193)</f>
        <v/>
      </c>
      <c r="AE188" s="5" t="str">
        <f t="shared" si="7"/>
        <v/>
      </c>
      <c r="AF188" s="5" t="str">
        <f>IF(【入力用】適用開始通知書!$D193="","",【入力用】適用開始通知書!D193)</f>
        <v/>
      </c>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row>
    <row r="189" spans="1:71" x14ac:dyDescent="0.15">
      <c r="A189" s="2" t="str">
        <f>IF(【入力用】適用開始通知書!$D194="","","A110")</f>
        <v/>
      </c>
      <c r="B189" s="2" t="str">
        <f>IF(【入力用】適用開始通知書!$D194="","","8")</f>
        <v/>
      </c>
      <c r="C189" s="2" t="str">
        <f>IF(【入力用】適用開始通知書!$D194="","",811)</f>
        <v/>
      </c>
      <c r="D189" s="2" t="str">
        <f>IF(【入力用】適用開始通知書!$D194="","",35)</f>
        <v/>
      </c>
      <c r="E189" s="3" t="str">
        <f>IF(【入力用】適用開始通知書!$D194="","",【入力用】適用開始通知書!C$6)</f>
        <v/>
      </c>
      <c r="F189" s="3" t="str">
        <f>IF(【入力用】適用開始通知書!$D194="","",【入力用】適用開始通知書!$C194)</f>
        <v/>
      </c>
      <c r="G189" s="3" t="str">
        <f>IF(【入力用】適用開始通知書!$J194="","",【入力用】適用開始通知書!J194)</f>
        <v/>
      </c>
      <c r="H189" s="3" t="str">
        <f>IF(【入力用】適用開始通知書!$D194="","",【入力用】適用開始通知書!P194*1000000+【入力用】適用開始通知書!R194)</f>
        <v/>
      </c>
      <c r="I189" s="5">
        <f>IF(【入力用】適用開始通知書!$B194="●","",【入力用】適用開始通知書!E194)</f>
        <v>0</v>
      </c>
      <c r="J189" s="5">
        <f>IF(【入力用】適用開始通知書!$B194="●","",【入力用】適用開始通知書!F194)</f>
        <v>0</v>
      </c>
      <c r="K189" s="5" t="str">
        <f>IF(【入力用】適用開始通知書!$D194="","",CONCATENATE(【入力用】適用開始通知書!H194,"　",【入力用】適用開始通知書!I194))</f>
        <v/>
      </c>
      <c r="L189" s="5" t="str">
        <f>IF(【入力用】適用開始通知書!$L194="","",【入力用】適用開始通知書!L194*1000000+【入力用】適用開始通知書!N194)</f>
        <v/>
      </c>
      <c r="M189" s="5" t="str">
        <f t="shared" si="6"/>
        <v/>
      </c>
      <c r="N189" s="5" t="str">
        <f>IF(A189="","",IF(【入力用】適用開始通知書!B194="●",8,6))</f>
        <v/>
      </c>
      <c r="O189" s="5" t="str">
        <f>IF(【入力用】適用開始通知書!$D194="","",【入力用】適用開始通知書!S194*1000)</f>
        <v/>
      </c>
      <c r="P189" s="6"/>
      <c r="Q189" s="6"/>
      <c r="R189" s="6"/>
      <c r="S189" s="6"/>
      <c r="T189" s="6"/>
      <c r="U189" s="6"/>
      <c r="V189" s="6"/>
      <c r="W189" s="6"/>
      <c r="X189" s="6"/>
      <c r="Y189" s="6"/>
      <c r="Z189" s="6"/>
      <c r="AA189" s="6"/>
      <c r="AB189" s="6"/>
      <c r="AC189" s="6"/>
      <c r="AD189" s="5" t="str">
        <f>IF(【入力用】適用開始通知書!$O194="","",【入力用】適用開始通知書!O194)</f>
        <v/>
      </c>
      <c r="AE189" s="5" t="str">
        <f t="shared" si="7"/>
        <v/>
      </c>
      <c r="AF189" s="5" t="str">
        <f>IF(【入力用】適用開始通知書!$D194="","",【入力用】適用開始通知書!D194)</f>
        <v/>
      </c>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row>
    <row r="190" spans="1:71" x14ac:dyDescent="0.15">
      <c r="A190" s="2" t="str">
        <f>IF(【入力用】適用開始通知書!$D195="","","A110")</f>
        <v/>
      </c>
      <c r="B190" s="2" t="str">
        <f>IF(【入力用】適用開始通知書!$D195="","","8")</f>
        <v/>
      </c>
      <c r="C190" s="2" t="str">
        <f>IF(【入力用】適用開始通知書!$D195="","",811)</f>
        <v/>
      </c>
      <c r="D190" s="2" t="str">
        <f>IF(【入力用】適用開始通知書!$D195="","",35)</f>
        <v/>
      </c>
      <c r="E190" s="3" t="str">
        <f>IF(【入力用】適用開始通知書!$D195="","",【入力用】適用開始通知書!C$6)</f>
        <v/>
      </c>
      <c r="F190" s="3" t="str">
        <f>IF(【入力用】適用開始通知書!$D195="","",【入力用】適用開始通知書!$C195)</f>
        <v/>
      </c>
      <c r="G190" s="3" t="str">
        <f>IF(【入力用】適用開始通知書!$J195="","",【入力用】適用開始通知書!J195)</f>
        <v/>
      </c>
      <c r="H190" s="3" t="str">
        <f>IF(【入力用】適用開始通知書!$D195="","",【入力用】適用開始通知書!P195*1000000+【入力用】適用開始通知書!R195)</f>
        <v/>
      </c>
      <c r="I190" s="5">
        <f>IF(【入力用】適用開始通知書!$B195="●","",【入力用】適用開始通知書!E195)</f>
        <v>0</v>
      </c>
      <c r="J190" s="5">
        <f>IF(【入力用】適用開始通知書!$B195="●","",【入力用】適用開始通知書!F195)</f>
        <v>0</v>
      </c>
      <c r="K190" s="5" t="str">
        <f>IF(【入力用】適用開始通知書!$D195="","",CONCATENATE(【入力用】適用開始通知書!H195,"　",【入力用】適用開始通知書!I195))</f>
        <v/>
      </c>
      <c r="L190" s="5" t="str">
        <f>IF(【入力用】適用開始通知書!$L195="","",【入力用】適用開始通知書!L195*1000000+【入力用】適用開始通知書!N195)</f>
        <v/>
      </c>
      <c r="M190" s="5" t="str">
        <f t="shared" si="6"/>
        <v/>
      </c>
      <c r="N190" s="5" t="str">
        <f>IF(A190="","",IF(【入力用】適用開始通知書!B195="●",8,6))</f>
        <v/>
      </c>
      <c r="O190" s="5" t="str">
        <f>IF(【入力用】適用開始通知書!$D195="","",【入力用】適用開始通知書!S195*1000)</f>
        <v/>
      </c>
      <c r="P190" s="6"/>
      <c r="Q190" s="6"/>
      <c r="R190" s="6"/>
      <c r="S190" s="6"/>
      <c r="T190" s="6"/>
      <c r="U190" s="6"/>
      <c r="V190" s="6"/>
      <c r="W190" s="6"/>
      <c r="X190" s="6"/>
      <c r="Y190" s="6"/>
      <c r="Z190" s="6"/>
      <c r="AA190" s="6"/>
      <c r="AB190" s="6"/>
      <c r="AC190" s="6"/>
      <c r="AD190" s="5" t="str">
        <f>IF(【入力用】適用開始通知書!$O195="","",【入力用】適用開始通知書!O195)</f>
        <v/>
      </c>
      <c r="AE190" s="5" t="str">
        <f t="shared" si="7"/>
        <v/>
      </c>
      <c r="AF190" s="5" t="str">
        <f>IF(【入力用】適用開始通知書!$D195="","",【入力用】適用開始通知書!D195)</f>
        <v/>
      </c>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row>
    <row r="191" spans="1:71" x14ac:dyDescent="0.15">
      <c r="A191" s="2" t="str">
        <f>IF(【入力用】適用開始通知書!$D196="","","A110")</f>
        <v/>
      </c>
      <c r="B191" s="2" t="str">
        <f>IF(【入力用】適用開始通知書!$D196="","","8")</f>
        <v/>
      </c>
      <c r="C191" s="2" t="str">
        <f>IF(【入力用】適用開始通知書!$D196="","",811)</f>
        <v/>
      </c>
      <c r="D191" s="2" t="str">
        <f>IF(【入力用】適用開始通知書!$D196="","",35)</f>
        <v/>
      </c>
      <c r="E191" s="3" t="str">
        <f>IF(【入力用】適用開始通知書!$D196="","",【入力用】適用開始通知書!C$6)</f>
        <v/>
      </c>
      <c r="F191" s="3" t="str">
        <f>IF(【入力用】適用開始通知書!$D196="","",【入力用】適用開始通知書!$C196)</f>
        <v/>
      </c>
      <c r="G191" s="3" t="str">
        <f>IF(【入力用】適用開始通知書!$J196="","",【入力用】適用開始通知書!J196)</f>
        <v/>
      </c>
      <c r="H191" s="3" t="str">
        <f>IF(【入力用】適用開始通知書!$D196="","",【入力用】適用開始通知書!P196*1000000+【入力用】適用開始通知書!R196)</f>
        <v/>
      </c>
      <c r="I191" s="5">
        <f>IF(【入力用】適用開始通知書!$B196="●","",【入力用】適用開始通知書!E196)</f>
        <v>0</v>
      </c>
      <c r="J191" s="5">
        <f>IF(【入力用】適用開始通知書!$B196="●","",【入力用】適用開始通知書!F196)</f>
        <v>0</v>
      </c>
      <c r="K191" s="5" t="str">
        <f>IF(【入力用】適用開始通知書!$D196="","",CONCATENATE(【入力用】適用開始通知書!H196,"　",【入力用】適用開始通知書!I196))</f>
        <v/>
      </c>
      <c r="L191" s="5" t="str">
        <f>IF(【入力用】適用開始通知書!$L196="","",【入力用】適用開始通知書!L196*1000000+【入力用】適用開始通知書!N196)</f>
        <v/>
      </c>
      <c r="M191" s="5" t="str">
        <f t="shared" si="6"/>
        <v/>
      </c>
      <c r="N191" s="5" t="str">
        <f>IF(A191="","",IF(【入力用】適用開始通知書!B196="●",8,6))</f>
        <v/>
      </c>
      <c r="O191" s="5" t="str">
        <f>IF(【入力用】適用開始通知書!$D196="","",【入力用】適用開始通知書!S196*1000)</f>
        <v/>
      </c>
      <c r="P191" s="6"/>
      <c r="Q191" s="6"/>
      <c r="R191" s="6"/>
      <c r="S191" s="6"/>
      <c r="T191" s="6"/>
      <c r="U191" s="6"/>
      <c r="V191" s="6"/>
      <c r="W191" s="6"/>
      <c r="X191" s="6"/>
      <c r="Y191" s="6"/>
      <c r="Z191" s="6"/>
      <c r="AA191" s="6"/>
      <c r="AB191" s="6"/>
      <c r="AC191" s="6"/>
      <c r="AD191" s="5" t="str">
        <f>IF(【入力用】適用開始通知書!$O196="","",【入力用】適用開始通知書!O196)</f>
        <v/>
      </c>
      <c r="AE191" s="5" t="str">
        <f t="shared" si="7"/>
        <v/>
      </c>
      <c r="AF191" s="5" t="str">
        <f>IF(【入力用】適用開始通知書!$D196="","",【入力用】適用開始通知書!D196)</f>
        <v/>
      </c>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row>
    <row r="192" spans="1:71" x14ac:dyDescent="0.15">
      <c r="A192" s="2" t="str">
        <f>IF(【入力用】適用開始通知書!$D197="","","A110")</f>
        <v/>
      </c>
      <c r="B192" s="2" t="str">
        <f>IF(【入力用】適用開始通知書!$D197="","","8")</f>
        <v/>
      </c>
      <c r="C192" s="2" t="str">
        <f>IF(【入力用】適用開始通知書!$D197="","",811)</f>
        <v/>
      </c>
      <c r="D192" s="2" t="str">
        <f>IF(【入力用】適用開始通知書!$D197="","",35)</f>
        <v/>
      </c>
      <c r="E192" s="3" t="str">
        <f>IF(【入力用】適用開始通知書!$D197="","",【入力用】適用開始通知書!C$6)</f>
        <v/>
      </c>
      <c r="F192" s="3" t="str">
        <f>IF(【入力用】適用開始通知書!$D197="","",【入力用】適用開始通知書!$C197)</f>
        <v/>
      </c>
      <c r="G192" s="3" t="str">
        <f>IF(【入力用】適用開始通知書!$J197="","",【入力用】適用開始通知書!J197)</f>
        <v/>
      </c>
      <c r="H192" s="3" t="str">
        <f>IF(【入力用】適用開始通知書!$D197="","",【入力用】適用開始通知書!P197*1000000+【入力用】適用開始通知書!R197)</f>
        <v/>
      </c>
      <c r="I192" s="5">
        <f>IF(【入力用】適用開始通知書!$B197="●","",【入力用】適用開始通知書!E197)</f>
        <v>0</v>
      </c>
      <c r="J192" s="5">
        <f>IF(【入力用】適用開始通知書!$B197="●","",【入力用】適用開始通知書!F197)</f>
        <v>0</v>
      </c>
      <c r="K192" s="5" t="str">
        <f>IF(【入力用】適用開始通知書!$D197="","",CONCATENATE(【入力用】適用開始通知書!H197,"　",【入力用】適用開始通知書!I197))</f>
        <v/>
      </c>
      <c r="L192" s="5" t="str">
        <f>IF(【入力用】適用開始通知書!$L197="","",【入力用】適用開始通知書!L197*1000000+【入力用】適用開始通知書!N197)</f>
        <v/>
      </c>
      <c r="M192" s="5" t="str">
        <f t="shared" si="6"/>
        <v/>
      </c>
      <c r="N192" s="5" t="str">
        <f>IF(A192="","",IF(【入力用】適用開始通知書!B197="●",8,6))</f>
        <v/>
      </c>
      <c r="O192" s="5" t="str">
        <f>IF(【入力用】適用開始通知書!$D197="","",【入力用】適用開始通知書!S197*1000)</f>
        <v/>
      </c>
      <c r="P192" s="6"/>
      <c r="Q192" s="6"/>
      <c r="R192" s="6"/>
      <c r="S192" s="6"/>
      <c r="T192" s="6"/>
      <c r="U192" s="6"/>
      <c r="V192" s="6"/>
      <c r="W192" s="6"/>
      <c r="X192" s="6"/>
      <c r="Y192" s="6"/>
      <c r="Z192" s="6"/>
      <c r="AA192" s="6"/>
      <c r="AB192" s="6"/>
      <c r="AC192" s="6"/>
      <c r="AD192" s="5" t="str">
        <f>IF(【入力用】適用開始通知書!$O197="","",【入力用】適用開始通知書!O197)</f>
        <v/>
      </c>
      <c r="AE192" s="5" t="str">
        <f t="shared" si="7"/>
        <v/>
      </c>
      <c r="AF192" s="5" t="str">
        <f>IF(【入力用】適用開始通知書!$D197="","",【入力用】適用開始通知書!D197)</f>
        <v/>
      </c>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row>
    <row r="193" spans="1:71" x14ac:dyDescent="0.15">
      <c r="A193" s="2" t="str">
        <f>IF(【入力用】適用開始通知書!$D198="","","A110")</f>
        <v/>
      </c>
      <c r="B193" s="2" t="str">
        <f>IF(【入力用】適用開始通知書!$D198="","","8")</f>
        <v/>
      </c>
      <c r="C193" s="2" t="str">
        <f>IF(【入力用】適用開始通知書!$D198="","",811)</f>
        <v/>
      </c>
      <c r="D193" s="2" t="str">
        <f>IF(【入力用】適用開始通知書!$D198="","",35)</f>
        <v/>
      </c>
      <c r="E193" s="3" t="str">
        <f>IF(【入力用】適用開始通知書!$D198="","",【入力用】適用開始通知書!C$6)</f>
        <v/>
      </c>
      <c r="F193" s="3" t="str">
        <f>IF(【入力用】適用開始通知書!$D198="","",【入力用】適用開始通知書!$C198)</f>
        <v/>
      </c>
      <c r="G193" s="3" t="str">
        <f>IF(【入力用】適用開始通知書!$J198="","",【入力用】適用開始通知書!J198)</f>
        <v/>
      </c>
      <c r="H193" s="3" t="str">
        <f>IF(【入力用】適用開始通知書!$D198="","",【入力用】適用開始通知書!P198*1000000+【入力用】適用開始通知書!R198)</f>
        <v/>
      </c>
      <c r="I193" s="5">
        <f>IF(【入力用】適用開始通知書!$B198="●","",【入力用】適用開始通知書!E198)</f>
        <v>0</v>
      </c>
      <c r="J193" s="5">
        <f>IF(【入力用】適用開始通知書!$B198="●","",【入力用】適用開始通知書!F198)</f>
        <v>0</v>
      </c>
      <c r="K193" s="5" t="str">
        <f>IF(【入力用】適用開始通知書!$D198="","",CONCATENATE(【入力用】適用開始通知書!H198,"　",【入力用】適用開始通知書!I198))</f>
        <v/>
      </c>
      <c r="L193" s="5" t="str">
        <f>IF(【入力用】適用開始通知書!$L198="","",【入力用】適用開始通知書!L198*1000000+【入力用】適用開始通知書!N198)</f>
        <v/>
      </c>
      <c r="M193" s="5" t="str">
        <f t="shared" si="6"/>
        <v/>
      </c>
      <c r="N193" s="5" t="str">
        <f>IF(A193="","",IF(【入力用】適用開始通知書!B198="●",8,6))</f>
        <v/>
      </c>
      <c r="O193" s="5" t="str">
        <f>IF(【入力用】適用開始通知書!$D198="","",【入力用】適用開始通知書!S198*1000)</f>
        <v/>
      </c>
      <c r="P193" s="6"/>
      <c r="Q193" s="6"/>
      <c r="R193" s="6"/>
      <c r="S193" s="6"/>
      <c r="T193" s="6"/>
      <c r="U193" s="6"/>
      <c r="V193" s="6"/>
      <c r="W193" s="6"/>
      <c r="X193" s="6"/>
      <c r="Y193" s="6"/>
      <c r="Z193" s="6"/>
      <c r="AA193" s="6"/>
      <c r="AB193" s="6"/>
      <c r="AC193" s="6"/>
      <c r="AD193" s="5" t="str">
        <f>IF(【入力用】適用開始通知書!$O198="","",【入力用】適用開始通知書!O198)</f>
        <v/>
      </c>
      <c r="AE193" s="5" t="str">
        <f t="shared" si="7"/>
        <v/>
      </c>
      <c r="AF193" s="5" t="str">
        <f>IF(【入力用】適用開始通知書!$D198="","",【入力用】適用開始通知書!D198)</f>
        <v/>
      </c>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row>
    <row r="194" spans="1:71" x14ac:dyDescent="0.15">
      <c r="A194" s="2" t="str">
        <f>IF(【入力用】適用開始通知書!$D199="","","A110")</f>
        <v/>
      </c>
      <c r="B194" s="2" t="str">
        <f>IF(【入力用】適用開始通知書!$D199="","","8")</f>
        <v/>
      </c>
      <c r="C194" s="2" t="str">
        <f>IF(【入力用】適用開始通知書!$D199="","",811)</f>
        <v/>
      </c>
      <c r="D194" s="2" t="str">
        <f>IF(【入力用】適用開始通知書!$D199="","",35)</f>
        <v/>
      </c>
      <c r="E194" s="3" t="str">
        <f>IF(【入力用】適用開始通知書!$D199="","",【入力用】適用開始通知書!C$6)</f>
        <v/>
      </c>
      <c r="F194" s="3" t="str">
        <f>IF(【入力用】適用開始通知書!$D199="","",【入力用】適用開始通知書!$C199)</f>
        <v/>
      </c>
      <c r="G194" s="3" t="str">
        <f>IF(【入力用】適用開始通知書!$J199="","",【入力用】適用開始通知書!J199)</f>
        <v/>
      </c>
      <c r="H194" s="3" t="str">
        <f>IF(【入力用】適用開始通知書!$D199="","",【入力用】適用開始通知書!P199*1000000+【入力用】適用開始通知書!R199)</f>
        <v/>
      </c>
      <c r="I194" s="5">
        <f>IF(【入力用】適用開始通知書!$B199="●","",【入力用】適用開始通知書!E199)</f>
        <v>0</v>
      </c>
      <c r="J194" s="5">
        <f>IF(【入力用】適用開始通知書!$B199="●","",【入力用】適用開始通知書!F199)</f>
        <v>0</v>
      </c>
      <c r="K194" s="5" t="str">
        <f>IF(【入力用】適用開始通知書!$D199="","",CONCATENATE(【入力用】適用開始通知書!H199,"　",【入力用】適用開始通知書!I199))</f>
        <v/>
      </c>
      <c r="L194" s="5" t="str">
        <f>IF(【入力用】適用開始通知書!$L199="","",【入力用】適用開始通知書!L199*1000000+【入力用】適用開始通知書!N199)</f>
        <v/>
      </c>
      <c r="M194" s="5" t="str">
        <f t="shared" si="6"/>
        <v/>
      </c>
      <c r="N194" s="5" t="str">
        <f>IF(A194="","",IF(【入力用】適用開始通知書!B199="●",8,6))</f>
        <v/>
      </c>
      <c r="O194" s="5" t="str">
        <f>IF(【入力用】適用開始通知書!$D199="","",【入力用】適用開始通知書!S199*1000)</f>
        <v/>
      </c>
      <c r="P194" s="6"/>
      <c r="Q194" s="6"/>
      <c r="R194" s="6"/>
      <c r="S194" s="6"/>
      <c r="T194" s="6"/>
      <c r="U194" s="6"/>
      <c r="V194" s="6"/>
      <c r="W194" s="6"/>
      <c r="X194" s="6"/>
      <c r="Y194" s="6"/>
      <c r="Z194" s="6"/>
      <c r="AA194" s="6"/>
      <c r="AB194" s="6"/>
      <c r="AC194" s="6"/>
      <c r="AD194" s="5" t="str">
        <f>IF(【入力用】適用開始通知書!$O199="","",【入力用】適用開始通知書!O199)</f>
        <v/>
      </c>
      <c r="AE194" s="5" t="str">
        <f t="shared" si="7"/>
        <v/>
      </c>
      <c r="AF194" s="5" t="str">
        <f>IF(【入力用】適用開始通知書!$D199="","",【入力用】適用開始通知書!D199)</f>
        <v/>
      </c>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row>
    <row r="195" spans="1:71" x14ac:dyDescent="0.15">
      <c r="A195" s="2" t="str">
        <f>IF(【入力用】適用開始通知書!$D200="","","A110")</f>
        <v/>
      </c>
      <c r="B195" s="2" t="str">
        <f>IF(【入力用】適用開始通知書!$D200="","","8")</f>
        <v/>
      </c>
      <c r="C195" s="2" t="str">
        <f>IF(【入力用】適用開始通知書!$D200="","",811)</f>
        <v/>
      </c>
      <c r="D195" s="2" t="str">
        <f>IF(【入力用】適用開始通知書!$D200="","",35)</f>
        <v/>
      </c>
      <c r="E195" s="3" t="str">
        <f>IF(【入力用】適用開始通知書!$D200="","",【入力用】適用開始通知書!C$6)</f>
        <v/>
      </c>
      <c r="F195" s="3" t="str">
        <f>IF(【入力用】適用開始通知書!$D200="","",【入力用】適用開始通知書!$C200)</f>
        <v/>
      </c>
      <c r="G195" s="3" t="str">
        <f>IF(【入力用】適用開始通知書!$J200="","",【入力用】適用開始通知書!J200)</f>
        <v/>
      </c>
      <c r="H195" s="3" t="str">
        <f>IF(【入力用】適用開始通知書!$D200="","",【入力用】適用開始通知書!P200*1000000+【入力用】適用開始通知書!R200)</f>
        <v/>
      </c>
      <c r="I195" s="5">
        <f>IF(【入力用】適用開始通知書!$B200="●","",【入力用】適用開始通知書!E200)</f>
        <v>0</v>
      </c>
      <c r="J195" s="5">
        <f>IF(【入力用】適用開始通知書!$B200="●","",【入力用】適用開始通知書!F200)</f>
        <v>0</v>
      </c>
      <c r="K195" s="5" t="str">
        <f>IF(【入力用】適用開始通知書!$D200="","",CONCATENATE(【入力用】適用開始通知書!H200,"　",【入力用】適用開始通知書!I200))</f>
        <v/>
      </c>
      <c r="L195" s="5" t="str">
        <f>IF(【入力用】適用開始通知書!$L200="","",【入力用】適用開始通知書!L200*1000000+【入力用】適用開始通知書!N200)</f>
        <v/>
      </c>
      <c r="M195" s="5" t="str">
        <f t="shared" si="6"/>
        <v/>
      </c>
      <c r="N195" s="5" t="str">
        <f>IF(A195="","",IF(【入力用】適用開始通知書!B200="●",8,6))</f>
        <v/>
      </c>
      <c r="O195" s="5" t="str">
        <f>IF(【入力用】適用開始通知書!$D200="","",【入力用】適用開始通知書!S200*1000)</f>
        <v/>
      </c>
      <c r="P195" s="6"/>
      <c r="Q195" s="6"/>
      <c r="R195" s="6"/>
      <c r="S195" s="6"/>
      <c r="T195" s="6"/>
      <c r="U195" s="6"/>
      <c r="V195" s="6"/>
      <c r="W195" s="6"/>
      <c r="X195" s="6"/>
      <c r="Y195" s="6"/>
      <c r="Z195" s="6"/>
      <c r="AA195" s="6"/>
      <c r="AB195" s="6"/>
      <c r="AC195" s="6"/>
      <c r="AD195" s="5" t="str">
        <f>IF(【入力用】適用開始通知書!$O200="","",【入力用】適用開始通知書!O200)</f>
        <v/>
      </c>
      <c r="AE195" s="5" t="str">
        <f t="shared" si="7"/>
        <v/>
      </c>
      <c r="AF195" s="5" t="str">
        <f>IF(【入力用】適用開始通知書!$D200="","",【入力用】適用開始通知書!D200)</f>
        <v/>
      </c>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row>
    <row r="196" spans="1:71" x14ac:dyDescent="0.15">
      <c r="A196" s="2" t="str">
        <f>IF(【入力用】適用開始通知書!$D201="","","A110")</f>
        <v/>
      </c>
      <c r="B196" s="2" t="str">
        <f>IF(【入力用】適用開始通知書!$D201="","","8")</f>
        <v/>
      </c>
      <c r="C196" s="2" t="str">
        <f>IF(【入力用】適用開始通知書!$D201="","",811)</f>
        <v/>
      </c>
      <c r="D196" s="2" t="str">
        <f>IF(【入力用】適用開始通知書!$D201="","",35)</f>
        <v/>
      </c>
      <c r="E196" s="3" t="str">
        <f>IF(【入力用】適用開始通知書!$D201="","",【入力用】適用開始通知書!C$6)</f>
        <v/>
      </c>
      <c r="F196" s="3" t="str">
        <f>IF(【入力用】適用開始通知書!$D201="","",【入力用】適用開始通知書!$C201)</f>
        <v/>
      </c>
      <c r="G196" s="3" t="str">
        <f>IF(【入力用】適用開始通知書!$J201="","",【入力用】適用開始通知書!J201)</f>
        <v/>
      </c>
      <c r="H196" s="3" t="str">
        <f>IF(【入力用】適用開始通知書!$D201="","",【入力用】適用開始通知書!P201*1000000+【入力用】適用開始通知書!R201)</f>
        <v/>
      </c>
      <c r="I196" s="5">
        <f>IF(【入力用】適用開始通知書!$B201="●","",【入力用】適用開始通知書!E201)</f>
        <v>0</v>
      </c>
      <c r="J196" s="5">
        <f>IF(【入力用】適用開始通知書!$B201="●","",【入力用】適用開始通知書!F201)</f>
        <v>0</v>
      </c>
      <c r="K196" s="5" t="str">
        <f>IF(【入力用】適用開始通知書!$D201="","",CONCATENATE(【入力用】適用開始通知書!H201,"　",【入力用】適用開始通知書!I201))</f>
        <v/>
      </c>
      <c r="L196" s="5" t="str">
        <f>IF(【入力用】適用開始通知書!$L201="","",【入力用】適用開始通知書!L201*1000000+【入力用】適用開始通知書!N201)</f>
        <v/>
      </c>
      <c r="M196" s="5" t="str">
        <f t="shared" si="6"/>
        <v/>
      </c>
      <c r="N196" s="5" t="str">
        <f>IF(A196="","",IF(【入力用】適用開始通知書!B201="●",8,6))</f>
        <v/>
      </c>
      <c r="O196" s="5" t="str">
        <f>IF(【入力用】適用開始通知書!$D201="","",【入力用】適用開始通知書!S201*1000)</f>
        <v/>
      </c>
      <c r="P196" s="6"/>
      <c r="Q196" s="6"/>
      <c r="R196" s="6"/>
      <c r="S196" s="6"/>
      <c r="T196" s="6"/>
      <c r="U196" s="6"/>
      <c r="V196" s="6"/>
      <c r="W196" s="6"/>
      <c r="X196" s="6"/>
      <c r="Y196" s="6"/>
      <c r="Z196" s="6"/>
      <c r="AA196" s="6"/>
      <c r="AB196" s="6"/>
      <c r="AC196" s="6"/>
      <c r="AD196" s="5" t="str">
        <f>IF(【入力用】適用開始通知書!$O201="","",【入力用】適用開始通知書!O201)</f>
        <v/>
      </c>
      <c r="AE196" s="5" t="str">
        <f t="shared" si="7"/>
        <v/>
      </c>
      <c r="AF196" s="5" t="str">
        <f>IF(【入力用】適用開始通知書!$D201="","",【入力用】適用開始通知書!D201)</f>
        <v/>
      </c>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row>
    <row r="197" spans="1:71" x14ac:dyDescent="0.15">
      <c r="A197" s="2" t="str">
        <f>IF(【入力用】適用開始通知書!$D202="","","A110")</f>
        <v/>
      </c>
      <c r="B197" s="2" t="str">
        <f>IF(【入力用】適用開始通知書!$D202="","","8")</f>
        <v/>
      </c>
      <c r="C197" s="2" t="str">
        <f>IF(【入力用】適用開始通知書!$D202="","",811)</f>
        <v/>
      </c>
      <c r="D197" s="2" t="str">
        <f>IF(【入力用】適用開始通知書!$D202="","",35)</f>
        <v/>
      </c>
      <c r="E197" s="3" t="str">
        <f>IF(【入力用】適用開始通知書!$D202="","",【入力用】適用開始通知書!C$6)</f>
        <v/>
      </c>
      <c r="F197" s="3" t="str">
        <f>IF(【入力用】適用開始通知書!$D202="","",【入力用】適用開始通知書!$C202)</f>
        <v/>
      </c>
      <c r="G197" s="3" t="str">
        <f>IF(【入力用】適用開始通知書!$J202="","",【入力用】適用開始通知書!J202)</f>
        <v/>
      </c>
      <c r="H197" s="3" t="str">
        <f>IF(【入力用】適用開始通知書!$D202="","",【入力用】適用開始通知書!P202*1000000+【入力用】適用開始通知書!R202)</f>
        <v/>
      </c>
      <c r="I197" s="5">
        <f>IF(【入力用】適用開始通知書!$B202="●","",【入力用】適用開始通知書!E202)</f>
        <v>0</v>
      </c>
      <c r="J197" s="5">
        <f>IF(【入力用】適用開始通知書!$B202="●","",【入力用】適用開始通知書!F202)</f>
        <v>0</v>
      </c>
      <c r="K197" s="5" t="str">
        <f>IF(【入力用】適用開始通知書!$D202="","",CONCATENATE(【入力用】適用開始通知書!H202,"　",【入力用】適用開始通知書!I202))</f>
        <v/>
      </c>
      <c r="L197" s="5" t="str">
        <f>IF(【入力用】適用開始通知書!$L202="","",【入力用】適用開始通知書!L202*1000000+【入力用】適用開始通知書!N202)</f>
        <v/>
      </c>
      <c r="M197" s="5" t="str">
        <f t="shared" ref="M197:M260" si="8">IF(N197=8,"",H197)</f>
        <v/>
      </c>
      <c r="N197" s="5" t="str">
        <f>IF(A197="","",IF(【入力用】適用開始通知書!B202="●",8,6))</f>
        <v/>
      </c>
      <c r="O197" s="5" t="str">
        <f>IF(【入力用】適用開始通知書!$D202="","",【入力用】適用開始通知書!S202*1000)</f>
        <v/>
      </c>
      <c r="P197" s="6"/>
      <c r="Q197" s="6"/>
      <c r="R197" s="6"/>
      <c r="S197" s="6"/>
      <c r="T197" s="6"/>
      <c r="U197" s="6"/>
      <c r="V197" s="6"/>
      <c r="W197" s="6"/>
      <c r="X197" s="6"/>
      <c r="Y197" s="6"/>
      <c r="Z197" s="6"/>
      <c r="AA197" s="6"/>
      <c r="AB197" s="6"/>
      <c r="AC197" s="6"/>
      <c r="AD197" s="5" t="str">
        <f>IF(【入力用】適用開始通知書!$O202="","",【入力用】適用開始通知書!O202)</f>
        <v/>
      </c>
      <c r="AE197" s="5" t="str">
        <f t="shared" si="7"/>
        <v/>
      </c>
      <c r="AF197" s="5" t="str">
        <f>IF(【入力用】適用開始通知書!$D202="","",【入力用】適用開始通知書!D202)</f>
        <v/>
      </c>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row>
    <row r="198" spans="1:71" x14ac:dyDescent="0.15">
      <c r="A198" s="2" t="str">
        <f>IF(【入力用】適用開始通知書!$D203="","","A110")</f>
        <v/>
      </c>
      <c r="B198" s="2" t="str">
        <f>IF(【入力用】適用開始通知書!$D203="","","8")</f>
        <v/>
      </c>
      <c r="C198" s="2" t="str">
        <f>IF(【入力用】適用開始通知書!$D203="","",811)</f>
        <v/>
      </c>
      <c r="D198" s="2" t="str">
        <f>IF(【入力用】適用開始通知書!$D203="","",35)</f>
        <v/>
      </c>
      <c r="E198" s="3" t="str">
        <f>IF(【入力用】適用開始通知書!$D203="","",【入力用】適用開始通知書!C$6)</f>
        <v/>
      </c>
      <c r="F198" s="3" t="str">
        <f>IF(【入力用】適用開始通知書!$D203="","",【入力用】適用開始通知書!$C203)</f>
        <v/>
      </c>
      <c r="G198" s="3" t="str">
        <f>IF(【入力用】適用開始通知書!$J203="","",【入力用】適用開始通知書!J203)</f>
        <v/>
      </c>
      <c r="H198" s="3" t="str">
        <f>IF(【入力用】適用開始通知書!$D203="","",【入力用】適用開始通知書!P203*1000000+【入力用】適用開始通知書!R203)</f>
        <v/>
      </c>
      <c r="I198" s="5">
        <f>IF(【入力用】適用開始通知書!$B203="●","",【入力用】適用開始通知書!E203)</f>
        <v>0</v>
      </c>
      <c r="J198" s="5">
        <f>IF(【入力用】適用開始通知書!$B203="●","",【入力用】適用開始通知書!F203)</f>
        <v>0</v>
      </c>
      <c r="K198" s="5" t="str">
        <f>IF(【入力用】適用開始通知書!$D203="","",CONCATENATE(【入力用】適用開始通知書!H203,"　",【入力用】適用開始通知書!I203))</f>
        <v/>
      </c>
      <c r="L198" s="5" t="str">
        <f>IF(【入力用】適用開始通知書!$L203="","",【入力用】適用開始通知書!L203*1000000+【入力用】適用開始通知書!N203)</f>
        <v/>
      </c>
      <c r="M198" s="5" t="str">
        <f t="shared" si="8"/>
        <v/>
      </c>
      <c r="N198" s="5" t="str">
        <f>IF(A198="","",IF(【入力用】適用開始通知書!B203="●",8,6))</f>
        <v/>
      </c>
      <c r="O198" s="5" t="str">
        <f>IF(【入力用】適用開始通知書!$D203="","",【入力用】適用開始通知書!S203*1000)</f>
        <v/>
      </c>
      <c r="P198" s="6"/>
      <c r="Q198" s="6"/>
      <c r="R198" s="6"/>
      <c r="S198" s="6"/>
      <c r="T198" s="6"/>
      <c r="U198" s="6"/>
      <c r="V198" s="6"/>
      <c r="W198" s="6"/>
      <c r="X198" s="6"/>
      <c r="Y198" s="6"/>
      <c r="Z198" s="6"/>
      <c r="AA198" s="6"/>
      <c r="AB198" s="6"/>
      <c r="AC198" s="6"/>
      <c r="AD198" s="5" t="str">
        <f>IF(【入力用】適用開始通知書!$O203="","",【入力用】適用開始通知書!O203)</f>
        <v/>
      </c>
      <c r="AE198" s="5" t="str">
        <f t="shared" si="7"/>
        <v/>
      </c>
      <c r="AF198" s="5" t="str">
        <f>IF(【入力用】適用開始通知書!$D203="","",【入力用】適用開始通知書!D203)</f>
        <v/>
      </c>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row>
    <row r="199" spans="1:71" x14ac:dyDescent="0.15">
      <c r="A199" s="2" t="str">
        <f>IF(【入力用】適用開始通知書!$D204="","","A110")</f>
        <v/>
      </c>
      <c r="B199" s="2" t="str">
        <f>IF(【入力用】適用開始通知書!$D204="","","8")</f>
        <v/>
      </c>
      <c r="C199" s="2" t="str">
        <f>IF(【入力用】適用開始通知書!$D204="","",811)</f>
        <v/>
      </c>
      <c r="D199" s="2" t="str">
        <f>IF(【入力用】適用開始通知書!$D204="","",35)</f>
        <v/>
      </c>
      <c r="E199" s="3" t="str">
        <f>IF(【入力用】適用開始通知書!$D204="","",【入力用】適用開始通知書!C$6)</f>
        <v/>
      </c>
      <c r="F199" s="3" t="str">
        <f>IF(【入力用】適用開始通知書!$D204="","",【入力用】適用開始通知書!$C204)</f>
        <v/>
      </c>
      <c r="G199" s="3" t="str">
        <f>IF(【入力用】適用開始通知書!$J204="","",【入力用】適用開始通知書!J204)</f>
        <v/>
      </c>
      <c r="H199" s="3" t="str">
        <f>IF(【入力用】適用開始通知書!$D204="","",【入力用】適用開始通知書!P204*1000000+【入力用】適用開始通知書!R204)</f>
        <v/>
      </c>
      <c r="I199" s="5">
        <f>IF(【入力用】適用開始通知書!$B204="●","",【入力用】適用開始通知書!E204)</f>
        <v>0</v>
      </c>
      <c r="J199" s="5">
        <f>IF(【入力用】適用開始通知書!$B204="●","",【入力用】適用開始通知書!F204)</f>
        <v>0</v>
      </c>
      <c r="K199" s="5" t="str">
        <f>IF(【入力用】適用開始通知書!$D204="","",CONCATENATE(【入力用】適用開始通知書!H204,"　",【入力用】適用開始通知書!I204))</f>
        <v/>
      </c>
      <c r="L199" s="5" t="str">
        <f>IF(【入力用】適用開始通知書!$L204="","",【入力用】適用開始通知書!L204*1000000+【入力用】適用開始通知書!N204)</f>
        <v/>
      </c>
      <c r="M199" s="5" t="str">
        <f t="shared" si="8"/>
        <v/>
      </c>
      <c r="N199" s="5" t="str">
        <f>IF(A199="","",IF(【入力用】適用開始通知書!B204="●",8,6))</f>
        <v/>
      </c>
      <c r="O199" s="5" t="str">
        <f>IF(【入力用】適用開始通知書!$D204="","",【入力用】適用開始通知書!S204*1000)</f>
        <v/>
      </c>
      <c r="P199" s="6"/>
      <c r="Q199" s="6"/>
      <c r="R199" s="6"/>
      <c r="S199" s="6"/>
      <c r="T199" s="6"/>
      <c r="U199" s="6"/>
      <c r="V199" s="6"/>
      <c r="W199" s="6"/>
      <c r="X199" s="6"/>
      <c r="Y199" s="6"/>
      <c r="Z199" s="6"/>
      <c r="AA199" s="6"/>
      <c r="AB199" s="6"/>
      <c r="AC199" s="6"/>
      <c r="AD199" s="5" t="str">
        <f>IF(【入力用】適用開始通知書!$O204="","",【入力用】適用開始通知書!O204)</f>
        <v/>
      </c>
      <c r="AE199" s="5" t="str">
        <f t="shared" si="7"/>
        <v/>
      </c>
      <c r="AF199" s="5" t="str">
        <f>IF(【入力用】適用開始通知書!$D204="","",【入力用】適用開始通知書!D204)</f>
        <v/>
      </c>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row>
    <row r="200" spans="1:71" x14ac:dyDescent="0.15">
      <c r="A200" s="2" t="str">
        <f>IF(【入力用】適用開始通知書!$D205="","","A110")</f>
        <v/>
      </c>
      <c r="B200" s="2" t="str">
        <f>IF(【入力用】適用開始通知書!$D205="","","8")</f>
        <v/>
      </c>
      <c r="C200" s="2" t="str">
        <f>IF(【入力用】適用開始通知書!$D205="","",811)</f>
        <v/>
      </c>
      <c r="D200" s="2" t="str">
        <f>IF(【入力用】適用開始通知書!$D205="","",35)</f>
        <v/>
      </c>
      <c r="E200" s="3" t="str">
        <f>IF(【入力用】適用開始通知書!$D205="","",【入力用】適用開始通知書!C$6)</f>
        <v/>
      </c>
      <c r="F200" s="3" t="str">
        <f>IF(【入力用】適用開始通知書!$D205="","",【入力用】適用開始通知書!$C205)</f>
        <v/>
      </c>
      <c r="G200" s="3" t="str">
        <f>IF(【入力用】適用開始通知書!$J205="","",【入力用】適用開始通知書!J205)</f>
        <v/>
      </c>
      <c r="H200" s="3" t="str">
        <f>IF(【入力用】適用開始通知書!$D205="","",【入力用】適用開始通知書!P205*1000000+【入力用】適用開始通知書!R205)</f>
        <v/>
      </c>
      <c r="I200" s="5">
        <f>IF(【入力用】適用開始通知書!$B205="●","",【入力用】適用開始通知書!E205)</f>
        <v>0</v>
      </c>
      <c r="J200" s="5">
        <f>IF(【入力用】適用開始通知書!$B205="●","",【入力用】適用開始通知書!F205)</f>
        <v>0</v>
      </c>
      <c r="K200" s="5" t="str">
        <f>IF(【入力用】適用開始通知書!$D205="","",CONCATENATE(【入力用】適用開始通知書!H205,"　",【入力用】適用開始通知書!I205))</f>
        <v/>
      </c>
      <c r="L200" s="5" t="str">
        <f>IF(【入力用】適用開始通知書!$L205="","",【入力用】適用開始通知書!L205*1000000+【入力用】適用開始通知書!N205)</f>
        <v/>
      </c>
      <c r="M200" s="5" t="str">
        <f t="shared" si="8"/>
        <v/>
      </c>
      <c r="N200" s="5" t="str">
        <f>IF(A200="","",IF(【入力用】適用開始通知書!B205="●",8,6))</f>
        <v/>
      </c>
      <c r="O200" s="5" t="str">
        <f>IF(【入力用】適用開始通知書!$D205="","",【入力用】適用開始通知書!S205*1000)</f>
        <v/>
      </c>
      <c r="P200" s="6"/>
      <c r="Q200" s="6"/>
      <c r="R200" s="6"/>
      <c r="S200" s="6"/>
      <c r="T200" s="6"/>
      <c r="U200" s="6"/>
      <c r="V200" s="6"/>
      <c r="W200" s="6"/>
      <c r="X200" s="6"/>
      <c r="Y200" s="6"/>
      <c r="Z200" s="6"/>
      <c r="AA200" s="6"/>
      <c r="AB200" s="6"/>
      <c r="AC200" s="6"/>
      <c r="AD200" s="5" t="str">
        <f>IF(【入力用】適用開始通知書!$O205="","",【入力用】適用開始通知書!O205)</f>
        <v/>
      </c>
      <c r="AE200" s="5" t="str">
        <f t="shared" si="7"/>
        <v/>
      </c>
      <c r="AF200" s="5" t="str">
        <f>IF(【入力用】適用開始通知書!$D205="","",【入力用】適用開始通知書!D205)</f>
        <v/>
      </c>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row>
    <row r="201" spans="1:71" x14ac:dyDescent="0.15">
      <c r="A201" s="2" t="str">
        <f>IF(【入力用】適用開始通知書!$D206="","","A110")</f>
        <v/>
      </c>
      <c r="B201" s="2" t="str">
        <f>IF(【入力用】適用開始通知書!$D206="","","8")</f>
        <v/>
      </c>
      <c r="C201" s="2" t="str">
        <f>IF(【入力用】適用開始通知書!$D206="","",811)</f>
        <v/>
      </c>
      <c r="D201" s="2" t="str">
        <f>IF(【入力用】適用開始通知書!$D206="","",35)</f>
        <v/>
      </c>
      <c r="E201" s="3" t="str">
        <f>IF(【入力用】適用開始通知書!$D206="","",【入力用】適用開始通知書!C$6)</f>
        <v/>
      </c>
      <c r="F201" s="3" t="str">
        <f>IF(【入力用】適用開始通知書!$D206="","",【入力用】適用開始通知書!$C206)</f>
        <v/>
      </c>
      <c r="G201" s="3" t="str">
        <f>IF(【入力用】適用開始通知書!$J206="","",【入力用】適用開始通知書!J206)</f>
        <v/>
      </c>
      <c r="H201" s="3" t="str">
        <f>IF(【入力用】適用開始通知書!$D206="","",【入力用】適用開始通知書!P206*1000000+【入力用】適用開始通知書!R206)</f>
        <v/>
      </c>
      <c r="I201" s="5">
        <f>IF(【入力用】適用開始通知書!$B206="●","",【入力用】適用開始通知書!E206)</f>
        <v>0</v>
      </c>
      <c r="J201" s="5">
        <f>IF(【入力用】適用開始通知書!$B206="●","",【入力用】適用開始通知書!F206)</f>
        <v>0</v>
      </c>
      <c r="K201" s="5" t="str">
        <f>IF(【入力用】適用開始通知書!$D206="","",CONCATENATE(【入力用】適用開始通知書!H206,"　",【入力用】適用開始通知書!I206))</f>
        <v/>
      </c>
      <c r="L201" s="5" t="str">
        <f>IF(【入力用】適用開始通知書!$L206="","",【入力用】適用開始通知書!L206*1000000+【入力用】適用開始通知書!N206)</f>
        <v/>
      </c>
      <c r="M201" s="5" t="str">
        <f t="shared" si="8"/>
        <v/>
      </c>
      <c r="N201" s="5" t="str">
        <f>IF(A201="","",IF(【入力用】適用開始通知書!B206="●",8,6))</f>
        <v/>
      </c>
      <c r="O201" s="5" t="str">
        <f>IF(【入力用】適用開始通知書!$D206="","",【入力用】適用開始通知書!S206*1000)</f>
        <v/>
      </c>
      <c r="P201" s="6"/>
      <c r="Q201" s="6"/>
      <c r="R201" s="6"/>
      <c r="S201" s="6"/>
      <c r="T201" s="6"/>
      <c r="U201" s="6"/>
      <c r="V201" s="6"/>
      <c r="W201" s="6"/>
      <c r="X201" s="6"/>
      <c r="Y201" s="6"/>
      <c r="Z201" s="6"/>
      <c r="AA201" s="6"/>
      <c r="AB201" s="6"/>
      <c r="AC201" s="6"/>
      <c r="AD201" s="5" t="str">
        <f>IF(【入力用】適用開始通知書!$O206="","",【入力用】適用開始通知書!O206)</f>
        <v/>
      </c>
      <c r="AE201" s="5" t="str">
        <f t="shared" si="7"/>
        <v/>
      </c>
      <c r="AF201" s="5" t="str">
        <f>IF(【入力用】適用開始通知書!$D206="","",【入力用】適用開始通知書!D206)</f>
        <v/>
      </c>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row>
    <row r="202" spans="1:71" x14ac:dyDescent="0.15">
      <c r="A202" s="2" t="str">
        <f>IF(【入力用】適用開始通知書!$D207="","","A110")</f>
        <v/>
      </c>
      <c r="B202" s="2" t="str">
        <f>IF(【入力用】適用開始通知書!$D207="","","8")</f>
        <v/>
      </c>
      <c r="C202" s="2" t="str">
        <f>IF(【入力用】適用開始通知書!$D207="","",811)</f>
        <v/>
      </c>
      <c r="D202" s="2" t="str">
        <f>IF(【入力用】適用開始通知書!$D207="","",35)</f>
        <v/>
      </c>
      <c r="E202" s="3" t="str">
        <f>IF(【入力用】適用開始通知書!$D207="","",【入力用】適用開始通知書!C$6)</f>
        <v/>
      </c>
      <c r="F202" s="3" t="str">
        <f>IF(【入力用】適用開始通知書!$D207="","",【入力用】適用開始通知書!$C207)</f>
        <v/>
      </c>
      <c r="G202" s="3" t="str">
        <f>IF(【入力用】適用開始通知書!$J207="","",【入力用】適用開始通知書!J207)</f>
        <v/>
      </c>
      <c r="H202" s="3" t="str">
        <f>IF(【入力用】適用開始通知書!$D207="","",【入力用】適用開始通知書!P207*1000000+【入力用】適用開始通知書!R207)</f>
        <v/>
      </c>
      <c r="I202" s="5">
        <f>IF(【入力用】適用開始通知書!$B207="●","",【入力用】適用開始通知書!E207)</f>
        <v>0</v>
      </c>
      <c r="J202" s="5">
        <f>IF(【入力用】適用開始通知書!$B207="●","",【入力用】適用開始通知書!F207)</f>
        <v>0</v>
      </c>
      <c r="K202" s="5" t="str">
        <f>IF(【入力用】適用開始通知書!$D207="","",CONCATENATE(【入力用】適用開始通知書!H207,"　",【入力用】適用開始通知書!I207))</f>
        <v/>
      </c>
      <c r="L202" s="5" t="str">
        <f>IF(【入力用】適用開始通知書!$L207="","",【入力用】適用開始通知書!L207*1000000+【入力用】適用開始通知書!N207)</f>
        <v/>
      </c>
      <c r="M202" s="5" t="str">
        <f t="shared" si="8"/>
        <v/>
      </c>
      <c r="N202" s="5" t="str">
        <f>IF(A202="","",IF(【入力用】適用開始通知書!B207="●",8,6))</f>
        <v/>
      </c>
      <c r="O202" s="5" t="str">
        <f>IF(【入力用】適用開始通知書!$D207="","",【入力用】適用開始通知書!S207*1000)</f>
        <v/>
      </c>
      <c r="P202" s="6"/>
      <c r="Q202" s="6"/>
      <c r="R202" s="6"/>
      <c r="S202" s="6"/>
      <c r="T202" s="6"/>
      <c r="U202" s="6"/>
      <c r="V202" s="6"/>
      <c r="W202" s="6"/>
      <c r="X202" s="6"/>
      <c r="Y202" s="6"/>
      <c r="Z202" s="6"/>
      <c r="AA202" s="6"/>
      <c r="AB202" s="6"/>
      <c r="AC202" s="6"/>
      <c r="AD202" s="5" t="str">
        <f>IF(【入力用】適用開始通知書!$O207="","",【入力用】適用開始通知書!O207)</f>
        <v/>
      </c>
      <c r="AE202" s="5" t="str">
        <f t="shared" si="7"/>
        <v/>
      </c>
      <c r="AF202" s="5" t="str">
        <f>IF(【入力用】適用開始通知書!$D207="","",【入力用】適用開始通知書!D207)</f>
        <v/>
      </c>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row>
    <row r="203" spans="1:71" x14ac:dyDescent="0.15">
      <c r="A203" s="2" t="str">
        <f>IF(【入力用】適用開始通知書!$D208="","","A110")</f>
        <v/>
      </c>
      <c r="B203" s="2" t="str">
        <f>IF(【入力用】適用開始通知書!$D208="","","8")</f>
        <v/>
      </c>
      <c r="C203" s="2" t="str">
        <f>IF(【入力用】適用開始通知書!$D208="","",811)</f>
        <v/>
      </c>
      <c r="D203" s="2" t="str">
        <f>IF(【入力用】適用開始通知書!$D208="","",35)</f>
        <v/>
      </c>
      <c r="E203" s="3" t="str">
        <f>IF(【入力用】適用開始通知書!$D208="","",【入力用】適用開始通知書!C$6)</f>
        <v/>
      </c>
      <c r="F203" s="3" t="str">
        <f>IF(【入力用】適用開始通知書!$D208="","",【入力用】適用開始通知書!$C208)</f>
        <v/>
      </c>
      <c r="G203" s="3" t="str">
        <f>IF(【入力用】適用開始通知書!$J208="","",【入力用】適用開始通知書!J208)</f>
        <v/>
      </c>
      <c r="H203" s="3" t="str">
        <f>IF(【入力用】適用開始通知書!$D208="","",【入力用】適用開始通知書!P208*1000000+【入力用】適用開始通知書!R208)</f>
        <v/>
      </c>
      <c r="I203" s="5">
        <f>IF(【入力用】適用開始通知書!$B208="●","",【入力用】適用開始通知書!E208)</f>
        <v>0</v>
      </c>
      <c r="J203" s="5">
        <f>IF(【入力用】適用開始通知書!$B208="●","",【入力用】適用開始通知書!F208)</f>
        <v>0</v>
      </c>
      <c r="K203" s="5" t="str">
        <f>IF(【入力用】適用開始通知書!$D208="","",CONCATENATE(【入力用】適用開始通知書!H208,"　",【入力用】適用開始通知書!I208))</f>
        <v/>
      </c>
      <c r="L203" s="5" t="str">
        <f>IF(【入力用】適用開始通知書!$L208="","",【入力用】適用開始通知書!L208*1000000+【入力用】適用開始通知書!N208)</f>
        <v/>
      </c>
      <c r="M203" s="5" t="str">
        <f t="shared" si="8"/>
        <v/>
      </c>
      <c r="N203" s="5" t="str">
        <f>IF(A203="","",IF(【入力用】適用開始通知書!B208="●",8,6))</f>
        <v/>
      </c>
      <c r="O203" s="5" t="str">
        <f>IF(【入力用】適用開始通知書!$D208="","",【入力用】適用開始通知書!S208*1000)</f>
        <v/>
      </c>
      <c r="P203" s="6"/>
      <c r="Q203" s="6"/>
      <c r="R203" s="6"/>
      <c r="S203" s="6"/>
      <c r="T203" s="6"/>
      <c r="U203" s="6"/>
      <c r="V203" s="6"/>
      <c r="W203" s="6"/>
      <c r="X203" s="6"/>
      <c r="Y203" s="6"/>
      <c r="Z203" s="6"/>
      <c r="AA203" s="6"/>
      <c r="AB203" s="6"/>
      <c r="AC203" s="6"/>
      <c r="AD203" s="5" t="str">
        <f>IF(【入力用】適用開始通知書!$O208="","",【入力用】適用開始通知書!O208)</f>
        <v/>
      </c>
      <c r="AE203" s="5" t="str">
        <f t="shared" si="7"/>
        <v/>
      </c>
      <c r="AF203" s="5" t="str">
        <f>IF(【入力用】適用開始通知書!$D208="","",【入力用】適用開始通知書!D208)</f>
        <v/>
      </c>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row>
    <row r="204" spans="1:71" x14ac:dyDescent="0.15">
      <c r="A204" s="2" t="str">
        <f>IF(【入力用】適用開始通知書!$D209="","","A110")</f>
        <v/>
      </c>
      <c r="B204" s="2" t="str">
        <f>IF(【入力用】適用開始通知書!$D209="","","8")</f>
        <v/>
      </c>
      <c r="C204" s="2" t="str">
        <f>IF(【入力用】適用開始通知書!$D209="","",811)</f>
        <v/>
      </c>
      <c r="D204" s="2" t="str">
        <f>IF(【入力用】適用開始通知書!$D209="","",35)</f>
        <v/>
      </c>
      <c r="E204" s="3" t="str">
        <f>IF(【入力用】適用開始通知書!$D209="","",【入力用】適用開始通知書!C$6)</f>
        <v/>
      </c>
      <c r="F204" s="3" t="str">
        <f>IF(【入力用】適用開始通知書!$D209="","",【入力用】適用開始通知書!$C209)</f>
        <v/>
      </c>
      <c r="G204" s="3" t="str">
        <f>IF(【入力用】適用開始通知書!$J209="","",【入力用】適用開始通知書!J209)</f>
        <v/>
      </c>
      <c r="H204" s="3" t="str">
        <f>IF(【入力用】適用開始通知書!$D209="","",【入力用】適用開始通知書!P209*1000000+【入力用】適用開始通知書!R209)</f>
        <v/>
      </c>
      <c r="I204" s="5">
        <f>IF(【入力用】適用開始通知書!$B209="●","",【入力用】適用開始通知書!E209)</f>
        <v>0</v>
      </c>
      <c r="J204" s="5">
        <f>IF(【入力用】適用開始通知書!$B209="●","",【入力用】適用開始通知書!F209)</f>
        <v>0</v>
      </c>
      <c r="K204" s="5" t="str">
        <f>IF(【入力用】適用開始通知書!$D209="","",CONCATENATE(【入力用】適用開始通知書!H209,"　",【入力用】適用開始通知書!I209))</f>
        <v/>
      </c>
      <c r="L204" s="5" t="str">
        <f>IF(【入力用】適用開始通知書!$L209="","",【入力用】適用開始通知書!L209*1000000+【入力用】適用開始通知書!N209)</f>
        <v/>
      </c>
      <c r="M204" s="5" t="str">
        <f t="shared" si="8"/>
        <v/>
      </c>
      <c r="N204" s="5" t="str">
        <f>IF(A204="","",IF(【入力用】適用開始通知書!B209="●",8,6))</f>
        <v/>
      </c>
      <c r="O204" s="5" t="str">
        <f>IF(【入力用】適用開始通知書!$D209="","",【入力用】適用開始通知書!S209*1000)</f>
        <v/>
      </c>
      <c r="P204" s="6"/>
      <c r="Q204" s="6"/>
      <c r="R204" s="6"/>
      <c r="S204" s="6"/>
      <c r="T204" s="6"/>
      <c r="U204" s="6"/>
      <c r="V204" s="6"/>
      <c r="W204" s="6"/>
      <c r="X204" s="6"/>
      <c r="Y204" s="6"/>
      <c r="Z204" s="6"/>
      <c r="AA204" s="6"/>
      <c r="AB204" s="6"/>
      <c r="AC204" s="6"/>
      <c r="AD204" s="5" t="str">
        <f>IF(【入力用】適用開始通知書!$O209="","",【入力用】適用開始通知書!O209)</f>
        <v/>
      </c>
      <c r="AE204" s="5" t="str">
        <f t="shared" si="7"/>
        <v/>
      </c>
      <c r="AF204" s="5" t="str">
        <f>IF(【入力用】適用開始通知書!$D209="","",【入力用】適用開始通知書!D209)</f>
        <v/>
      </c>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row>
    <row r="205" spans="1:71" x14ac:dyDescent="0.15">
      <c r="A205" s="2" t="str">
        <f>IF(【入力用】適用開始通知書!$D210="","","A110")</f>
        <v/>
      </c>
      <c r="B205" s="2" t="str">
        <f>IF(【入力用】適用開始通知書!$D210="","","8")</f>
        <v/>
      </c>
      <c r="C205" s="2" t="str">
        <f>IF(【入力用】適用開始通知書!$D210="","",811)</f>
        <v/>
      </c>
      <c r="D205" s="2" t="str">
        <f>IF(【入力用】適用開始通知書!$D210="","",35)</f>
        <v/>
      </c>
      <c r="E205" s="3" t="str">
        <f>IF(【入力用】適用開始通知書!$D210="","",【入力用】適用開始通知書!C$6)</f>
        <v/>
      </c>
      <c r="F205" s="3" t="str">
        <f>IF(【入力用】適用開始通知書!$D210="","",【入力用】適用開始通知書!$C210)</f>
        <v/>
      </c>
      <c r="G205" s="3" t="str">
        <f>IF(【入力用】適用開始通知書!$J210="","",【入力用】適用開始通知書!J210)</f>
        <v/>
      </c>
      <c r="H205" s="3" t="str">
        <f>IF(【入力用】適用開始通知書!$D210="","",【入力用】適用開始通知書!P210*1000000+【入力用】適用開始通知書!R210)</f>
        <v/>
      </c>
      <c r="I205" s="5">
        <f>IF(【入力用】適用開始通知書!$B210="●","",【入力用】適用開始通知書!E210)</f>
        <v>0</v>
      </c>
      <c r="J205" s="5">
        <f>IF(【入力用】適用開始通知書!$B210="●","",【入力用】適用開始通知書!F210)</f>
        <v>0</v>
      </c>
      <c r="K205" s="5" t="str">
        <f>IF(【入力用】適用開始通知書!$D210="","",CONCATENATE(【入力用】適用開始通知書!H210,"　",【入力用】適用開始通知書!I210))</f>
        <v/>
      </c>
      <c r="L205" s="5" t="str">
        <f>IF(【入力用】適用開始通知書!$L210="","",【入力用】適用開始通知書!L210*1000000+【入力用】適用開始通知書!N210)</f>
        <v/>
      </c>
      <c r="M205" s="5" t="str">
        <f t="shared" si="8"/>
        <v/>
      </c>
      <c r="N205" s="5" t="str">
        <f>IF(A205="","",IF(【入力用】適用開始通知書!B210="●",8,6))</f>
        <v/>
      </c>
      <c r="O205" s="5" t="str">
        <f>IF(【入力用】適用開始通知書!$D210="","",【入力用】適用開始通知書!S210*1000)</f>
        <v/>
      </c>
      <c r="P205" s="6"/>
      <c r="Q205" s="6"/>
      <c r="R205" s="6"/>
      <c r="S205" s="6"/>
      <c r="T205" s="6"/>
      <c r="U205" s="6"/>
      <c r="V205" s="6"/>
      <c r="W205" s="6"/>
      <c r="X205" s="6"/>
      <c r="Y205" s="6"/>
      <c r="Z205" s="6"/>
      <c r="AA205" s="6"/>
      <c r="AB205" s="6"/>
      <c r="AC205" s="6"/>
      <c r="AD205" s="5" t="str">
        <f>IF(【入力用】適用開始通知書!$O210="","",【入力用】適用開始通知書!O210)</f>
        <v/>
      </c>
      <c r="AE205" s="5" t="str">
        <f t="shared" si="7"/>
        <v/>
      </c>
      <c r="AF205" s="5" t="str">
        <f>IF(【入力用】適用開始通知書!$D210="","",【入力用】適用開始通知書!D210)</f>
        <v/>
      </c>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row>
    <row r="206" spans="1:71" x14ac:dyDescent="0.15">
      <c r="A206" s="2" t="str">
        <f>IF(【入力用】適用開始通知書!$D211="","","A110")</f>
        <v/>
      </c>
      <c r="B206" s="2" t="str">
        <f>IF(【入力用】適用開始通知書!$D211="","","8")</f>
        <v/>
      </c>
      <c r="C206" s="2" t="str">
        <f>IF(【入力用】適用開始通知書!$D211="","",811)</f>
        <v/>
      </c>
      <c r="D206" s="2" t="str">
        <f>IF(【入力用】適用開始通知書!$D211="","",35)</f>
        <v/>
      </c>
      <c r="E206" s="3" t="str">
        <f>IF(【入力用】適用開始通知書!$D211="","",【入力用】適用開始通知書!C$6)</f>
        <v/>
      </c>
      <c r="F206" s="3" t="str">
        <f>IF(【入力用】適用開始通知書!$D211="","",【入力用】適用開始通知書!$C211)</f>
        <v/>
      </c>
      <c r="G206" s="3" t="str">
        <f>IF(【入力用】適用開始通知書!$J211="","",【入力用】適用開始通知書!J211)</f>
        <v/>
      </c>
      <c r="H206" s="3" t="str">
        <f>IF(【入力用】適用開始通知書!$D211="","",【入力用】適用開始通知書!P211*1000000+【入力用】適用開始通知書!R211)</f>
        <v/>
      </c>
      <c r="I206" s="5">
        <f>IF(【入力用】適用開始通知書!$B211="●","",【入力用】適用開始通知書!E211)</f>
        <v>0</v>
      </c>
      <c r="J206" s="5">
        <f>IF(【入力用】適用開始通知書!$B211="●","",【入力用】適用開始通知書!F211)</f>
        <v>0</v>
      </c>
      <c r="K206" s="5" t="str">
        <f>IF(【入力用】適用開始通知書!$D211="","",CONCATENATE(【入力用】適用開始通知書!H211,"　",【入力用】適用開始通知書!I211))</f>
        <v/>
      </c>
      <c r="L206" s="5" t="str">
        <f>IF(【入力用】適用開始通知書!$L211="","",【入力用】適用開始通知書!L211*1000000+【入力用】適用開始通知書!N211)</f>
        <v/>
      </c>
      <c r="M206" s="5" t="str">
        <f t="shared" si="8"/>
        <v/>
      </c>
      <c r="N206" s="5" t="str">
        <f>IF(A206="","",IF(【入力用】適用開始通知書!B211="●",8,6))</f>
        <v/>
      </c>
      <c r="O206" s="5" t="str">
        <f>IF(【入力用】適用開始通知書!$D211="","",【入力用】適用開始通知書!S211*1000)</f>
        <v/>
      </c>
      <c r="P206" s="6"/>
      <c r="Q206" s="6"/>
      <c r="R206" s="6"/>
      <c r="S206" s="6"/>
      <c r="T206" s="6"/>
      <c r="U206" s="6"/>
      <c r="V206" s="6"/>
      <c r="W206" s="6"/>
      <c r="X206" s="6"/>
      <c r="Y206" s="6"/>
      <c r="Z206" s="6"/>
      <c r="AA206" s="6"/>
      <c r="AB206" s="6"/>
      <c r="AC206" s="6"/>
      <c r="AD206" s="5" t="str">
        <f>IF(【入力用】適用開始通知書!$O211="","",【入力用】適用開始通知書!O211)</f>
        <v/>
      </c>
      <c r="AE206" s="5" t="str">
        <f t="shared" si="7"/>
        <v/>
      </c>
      <c r="AF206" s="5" t="str">
        <f>IF(【入力用】適用開始通知書!$D211="","",【入力用】適用開始通知書!D211)</f>
        <v/>
      </c>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row>
    <row r="207" spans="1:71" x14ac:dyDescent="0.15">
      <c r="A207" s="2" t="str">
        <f>IF(【入力用】適用開始通知書!$D212="","","A110")</f>
        <v/>
      </c>
      <c r="B207" s="2" t="str">
        <f>IF(【入力用】適用開始通知書!$D212="","","8")</f>
        <v/>
      </c>
      <c r="C207" s="2" t="str">
        <f>IF(【入力用】適用開始通知書!$D212="","",811)</f>
        <v/>
      </c>
      <c r="D207" s="2" t="str">
        <f>IF(【入力用】適用開始通知書!$D212="","",35)</f>
        <v/>
      </c>
      <c r="E207" s="3" t="str">
        <f>IF(【入力用】適用開始通知書!$D212="","",【入力用】適用開始通知書!C$6)</f>
        <v/>
      </c>
      <c r="F207" s="3" t="str">
        <f>IF(【入力用】適用開始通知書!$D212="","",【入力用】適用開始通知書!$C212)</f>
        <v/>
      </c>
      <c r="G207" s="3" t="str">
        <f>IF(【入力用】適用開始通知書!$J212="","",【入力用】適用開始通知書!J212)</f>
        <v/>
      </c>
      <c r="H207" s="3" t="str">
        <f>IF(【入力用】適用開始通知書!$D212="","",【入力用】適用開始通知書!P212*1000000+【入力用】適用開始通知書!R212)</f>
        <v/>
      </c>
      <c r="I207" s="5">
        <f>IF(【入力用】適用開始通知書!$B212="●","",【入力用】適用開始通知書!E212)</f>
        <v>0</v>
      </c>
      <c r="J207" s="5">
        <f>IF(【入力用】適用開始通知書!$B212="●","",【入力用】適用開始通知書!F212)</f>
        <v>0</v>
      </c>
      <c r="K207" s="5" t="str">
        <f>IF(【入力用】適用開始通知書!$D212="","",CONCATENATE(【入力用】適用開始通知書!H212,"　",【入力用】適用開始通知書!I212))</f>
        <v/>
      </c>
      <c r="L207" s="5" t="str">
        <f>IF(【入力用】適用開始通知書!$L212="","",【入力用】適用開始通知書!L212*1000000+【入力用】適用開始通知書!N212)</f>
        <v/>
      </c>
      <c r="M207" s="5" t="str">
        <f t="shared" si="8"/>
        <v/>
      </c>
      <c r="N207" s="5" t="str">
        <f>IF(A207="","",IF(【入力用】適用開始通知書!B212="●",8,6))</f>
        <v/>
      </c>
      <c r="O207" s="5" t="str">
        <f>IF(【入力用】適用開始通知書!$D212="","",【入力用】適用開始通知書!S212*1000)</f>
        <v/>
      </c>
      <c r="P207" s="6"/>
      <c r="Q207" s="6"/>
      <c r="R207" s="6"/>
      <c r="S207" s="6"/>
      <c r="T207" s="6"/>
      <c r="U207" s="6"/>
      <c r="V207" s="6"/>
      <c r="W207" s="6"/>
      <c r="X207" s="6"/>
      <c r="Y207" s="6"/>
      <c r="Z207" s="6"/>
      <c r="AA207" s="6"/>
      <c r="AB207" s="6"/>
      <c r="AC207" s="6"/>
      <c r="AD207" s="5" t="str">
        <f>IF(【入力用】適用開始通知書!$O212="","",【入力用】適用開始通知書!O212)</f>
        <v/>
      </c>
      <c r="AE207" s="5" t="str">
        <f t="shared" si="7"/>
        <v/>
      </c>
      <c r="AF207" s="5" t="str">
        <f>IF(【入力用】適用開始通知書!$D212="","",【入力用】適用開始通知書!D212)</f>
        <v/>
      </c>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row>
    <row r="208" spans="1:71" x14ac:dyDescent="0.15">
      <c r="A208" s="2" t="str">
        <f>IF(【入力用】適用開始通知書!$D213="","","A110")</f>
        <v/>
      </c>
      <c r="B208" s="2" t="str">
        <f>IF(【入力用】適用開始通知書!$D213="","","8")</f>
        <v/>
      </c>
      <c r="C208" s="2" t="str">
        <f>IF(【入力用】適用開始通知書!$D213="","",811)</f>
        <v/>
      </c>
      <c r="D208" s="2" t="str">
        <f>IF(【入力用】適用開始通知書!$D213="","",35)</f>
        <v/>
      </c>
      <c r="E208" s="3" t="str">
        <f>IF(【入力用】適用開始通知書!$D213="","",【入力用】適用開始通知書!C$6)</f>
        <v/>
      </c>
      <c r="F208" s="3" t="str">
        <f>IF(【入力用】適用開始通知書!$D213="","",【入力用】適用開始通知書!$C213)</f>
        <v/>
      </c>
      <c r="G208" s="3" t="str">
        <f>IF(【入力用】適用開始通知書!$J213="","",【入力用】適用開始通知書!J213)</f>
        <v/>
      </c>
      <c r="H208" s="3" t="str">
        <f>IF(【入力用】適用開始通知書!$D213="","",【入力用】適用開始通知書!P213*1000000+【入力用】適用開始通知書!R213)</f>
        <v/>
      </c>
      <c r="I208" s="5">
        <f>IF(【入力用】適用開始通知書!$B213="●","",【入力用】適用開始通知書!E213)</f>
        <v>0</v>
      </c>
      <c r="J208" s="5">
        <f>IF(【入力用】適用開始通知書!$B213="●","",【入力用】適用開始通知書!F213)</f>
        <v>0</v>
      </c>
      <c r="K208" s="5" t="str">
        <f>IF(【入力用】適用開始通知書!$D213="","",CONCATENATE(【入力用】適用開始通知書!H213,"　",【入力用】適用開始通知書!I213))</f>
        <v/>
      </c>
      <c r="L208" s="5" t="str">
        <f>IF(【入力用】適用開始通知書!$L213="","",【入力用】適用開始通知書!L213*1000000+【入力用】適用開始通知書!N213)</f>
        <v/>
      </c>
      <c r="M208" s="5" t="str">
        <f t="shared" si="8"/>
        <v/>
      </c>
      <c r="N208" s="5" t="str">
        <f>IF(A208="","",IF(【入力用】適用開始通知書!B213="●",8,6))</f>
        <v/>
      </c>
      <c r="O208" s="5" t="str">
        <f>IF(【入力用】適用開始通知書!$D213="","",【入力用】適用開始通知書!S213*1000)</f>
        <v/>
      </c>
      <c r="P208" s="6"/>
      <c r="Q208" s="6"/>
      <c r="R208" s="6"/>
      <c r="S208" s="6"/>
      <c r="T208" s="6"/>
      <c r="U208" s="6"/>
      <c r="V208" s="6"/>
      <c r="W208" s="6"/>
      <c r="X208" s="6"/>
      <c r="Y208" s="6"/>
      <c r="Z208" s="6"/>
      <c r="AA208" s="6"/>
      <c r="AB208" s="6"/>
      <c r="AC208" s="6"/>
      <c r="AD208" s="5" t="str">
        <f>IF(【入力用】適用開始通知書!$O213="","",【入力用】適用開始通知書!O213)</f>
        <v/>
      </c>
      <c r="AE208" s="5" t="str">
        <f t="shared" si="7"/>
        <v/>
      </c>
      <c r="AF208" s="5" t="str">
        <f>IF(【入力用】適用開始通知書!$D213="","",【入力用】適用開始通知書!D213)</f>
        <v/>
      </c>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row>
    <row r="209" spans="1:71" x14ac:dyDescent="0.15">
      <c r="A209" s="2" t="str">
        <f>IF(【入力用】適用開始通知書!$D214="","","A110")</f>
        <v/>
      </c>
      <c r="B209" s="2" t="str">
        <f>IF(【入力用】適用開始通知書!$D214="","","8")</f>
        <v/>
      </c>
      <c r="C209" s="2" t="str">
        <f>IF(【入力用】適用開始通知書!$D214="","",811)</f>
        <v/>
      </c>
      <c r="D209" s="2" t="str">
        <f>IF(【入力用】適用開始通知書!$D214="","",35)</f>
        <v/>
      </c>
      <c r="E209" s="3" t="str">
        <f>IF(【入力用】適用開始通知書!$D214="","",【入力用】適用開始通知書!C$6)</f>
        <v/>
      </c>
      <c r="F209" s="3" t="str">
        <f>IF(【入力用】適用開始通知書!$D214="","",【入力用】適用開始通知書!$C214)</f>
        <v/>
      </c>
      <c r="G209" s="3" t="str">
        <f>IF(【入力用】適用開始通知書!$J214="","",【入力用】適用開始通知書!J214)</f>
        <v/>
      </c>
      <c r="H209" s="3" t="str">
        <f>IF(【入力用】適用開始通知書!$D214="","",【入力用】適用開始通知書!P214*1000000+【入力用】適用開始通知書!R214)</f>
        <v/>
      </c>
      <c r="I209" s="5">
        <f>IF(【入力用】適用開始通知書!$B214="●","",【入力用】適用開始通知書!E214)</f>
        <v>0</v>
      </c>
      <c r="J209" s="5">
        <f>IF(【入力用】適用開始通知書!$B214="●","",【入力用】適用開始通知書!F214)</f>
        <v>0</v>
      </c>
      <c r="K209" s="5" t="str">
        <f>IF(【入力用】適用開始通知書!$D214="","",CONCATENATE(【入力用】適用開始通知書!H214,"　",【入力用】適用開始通知書!I214))</f>
        <v/>
      </c>
      <c r="L209" s="5" t="str">
        <f>IF(【入力用】適用開始通知書!$L214="","",【入力用】適用開始通知書!L214*1000000+【入力用】適用開始通知書!N214)</f>
        <v/>
      </c>
      <c r="M209" s="5" t="str">
        <f t="shared" si="8"/>
        <v/>
      </c>
      <c r="N209" s="5" t="str">
        <f>IF(A209="","",IF(【入力用】適用開始通知書!B214="●",8,6))</f>
        <v/>
      </c>
      <c r="O209" s="5" t="str">
        <f>IF(【入力用】適用開始通知書!$D214="","",【入力用】適用開始通知書!S214*1000)</f>
        <v/>
      </c>
      <c r="P209" s="6"/>
      <c r="Q209" s="6"/>
      <c r="R209" s="6"/>
      <c r="S209" s="6"/>
      <c r="T209" s="6"/>
      <c r="U209" s="6"/>
      <c r="V209" s="6"/>
      <c r="W209" s="6"/>
      <c r="X209" s="6"/>
      <c r="Y209" s="6"/>
      <c r="Z209" s="6"/>
      <c r="AA209" s="6"/>
      <c r="AB209" s="6"/>
      <c r="AC209" s="6"/>
      <c r="AD209" s="5" t="str">
        <f>IF(【入力用】適用開始通知書!$O214="","",【入力用】適用開始通知書!O214)</f>
        <v/>
      </c>
      <c r="AE209" s="5" t="str">
        <f t="shared" si="7"/>
        <v/>
      </c>
      <c r="AF209" s="5" t="str">
        <f>IF(【入力用】適用開始通知書!$D214="","",【入力用】適用開始通知書!D214)</f>
        <v/>
      </c>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row>
    <row r="210" spans="1:71" x14ac:dyDescent="0.15">
      <c r="A210" s="2" t="str">
        <f>IF(【入力用】適用開始通知書!$D215="","","A110")</f>
        <v/>
      </c>
      <c r="B210" s="2" t="str">
        <f>IF(【入力用】適用開始通知書!$D215="","","8")</f>
        <v/>
      </c>
      <c r="C210" s="2" t="str">
        <f>IF(【入力用】適用開始通知書!$D215="","",811)</f>
        <v/>
      </c>
      <c r="D210" s="2" t="str">
        <f>IF(【入力用】適用開始通知書!$D215="","",35)</f>
        <v/>
      </c>
      <c r="E210" s="3" t="str">
        <f>IF(【入力用】適用開始通知書!$D215="","",【入力用】適用開始通知書!C$6)</f>
        <v/>
      </c>
      <c r="F210" s="3" t="str">
        <f>IF(【入力用】適用開始通知書!$D215="","",【入力用】適用開始通知書!$C215)</f>
        <v/>
      </c>
      <c r="G210" s="3" t="str">
        <f>IF(【入力用】適用開始通知書!$J215="","",【入力用】適用開始通知書!J215)</f>
        <v/>
      </c>
      <c r="H210" s="3" t="str">
        <f>IF(【入力用】適用開始通知書!$D215="","",【入力用】適用開始通知書!P215*1000000+【入力用】適用開始通知書!R215)</f>
        <v/>
      </c>
      <c r="I210" s="5">
        <f>IF(【入力用】適用開始通知書!$B215="●","",【入力用】適用開始通知書!E215)</f>
        <v>0</v>
      </c>
      <c r="J210" s="5">
        <f>IF(【入力用】適用開始通知書!$B215="●","",【入力用】適用開始通知書!F215)</f>
        <v>0</v>
      </c>
      <c r="K210" s="5" t="str">
        <f>IF(【入力用】適用開始通知書!$D215="","",CONCATENATE(【入力用】適用開始通知書!H215,"　",【入力用】適用開始通知書!I215))</f>
        <v/>
      </c>
      <c r="L210" s="5" t="str">
        <f>IF(【入力用】適用開始通知書!$L215="","",【入力用】適用開始通知書!L215*1000000+【入力用】適用開始通知書!N215)</f>
        <v/>
      </c>
      <c r="M210" s="5" t="str">
        <f t="shared" si="8"/>
        <v/>
      </c>
      <c r="N210" s="5" t="str">
        <f>IF(A210="","",IF(【入力用】適用開始通知書!B215="●",8,6))</f>
        <v/>
      </c>
      <c r="O210" s="5" t="str">
        <f>IF(【入力用】適用開始通知書!$D215="","",【入力用】適用開始通知書!S215*1000)</f>
        <v/>
      </c>
      <c r="P210" s="6"/>
      <c r="Q210" s="6"/>
      <c r="R210" s="6"/>
      <c r="S210" s="6"/>
      <c r="T210" s="6"/>
      <c r="U210" s="6"/>
      <c r="V210" s="6"/>
      <c r="W210" s="6"/>
      <c r="X210" s="6"/>
      <c r="Y210" s="6"/>
      <c r="Z210" s="6"/>
      <c r="AA210" s="6"/>
      <c r="AB210" s="6"/>
      <c r="AC210" s="6"/>
      <c r="AD210" s="5" t="str">
        <f>IF(【入力用】適用開始通知書!$O215="","",【入力用】適用開始通知書!O215)</f>
        <v/>
      </c>
      <c r="AE210" s="5" t="str">
        <f t="shared" si="7"/>
        <v/>
      </c>
      <c r="AF210" s="5" t="str">
        <f>IF(【入力用】適用開始通知書!$D215="","",【入力用】適用開始通知書!D215)</f>
        <v/>
      </c>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row>
    <row r="211" spans="1:71" x14ac:dyDescent="0.15">
      <c r="A211" s="2" t="str">
        <f>IF(【入力用】適用開始通知書!$D216="","","A110")</f>
        <v/>
      </c>
      <c r="B211" s="2" t="str">
        <f>IF(【入力用】適用開始通知書!$D216="","","8")</f>
        <v/>
      </c>
      <c r="C211" s="2" t="str">
        <f>IF(【入力用】適用開始通知書!$D216="","",811)</f>
        <v/>
      </c>
      <c r="D211" s="2" t="str">
        <f>IF(【入力用】適用開始通知書!$D216="","",35)</f>
        <v/>
      </c>
      <c r="E211" s="3" t="str">
        <f>IF(【入力用】適用開始通知書!$D216="","",【入力用】適用開始通知書!C$6)</f>
        <v/>
      </c>
      <c r="F211" s="3" t="str">
        <f>IF(【入力用】適用開始通知書!$D216="","",【入力用】適用開始通知書!$C216)</f>
        <v/>
      </c>
      <c r="G211" s="3" t="str">
        <f>IF(【入力用】適用開始通知書!$J216="","",【入力用】適用開始通知書!J216)</f>
        <v/>
      </c>
      <c r="H211" s="3" t="str">
        <f>IF(【入力用】適用開始通知書!$D216="","",【入力用】適用開始通知書!P216*1000000+【入力用】適用開始通知書!R216)</f>
        <v/>
      </c>
      <c r="I211" s="5">
        <f>IF(【入力用】適用開始通知書!$B216="●","",【入力用】適用開始通知書!E216)</f>
        <v>0</v>
      </c>
      <c r="J211" s="5">
        <f>IF(【入力用】適用開始通知書!$B216="●","",【入力用】適用開始通知書!F216)</f>
        <v>0</v>
      </c>
      <c r="K211" s="5" t="str">
        <f>IF(【入力用】適用開始通知書!$D216="","",CONCATENATE(【入力用】適用開始通知書!H216,"　",【入力用】適用開始通知書!I216))</f>
        <v/>
      </c>
      <c r="L211" s="5" t="str">
        <f>IF(【入力用】適用開始通知書!$L216="","",【入力用】適用開始通知書!L216*1000000+【入力用】適用開始通知書!N216)</f>
        <v/>
      </c>
      <c r="M211" s="5" t="str">
        <f t="shared" si="8"/>
        <v/>
      </c>
      <c r="N211" s="5" t="str">
        <f>IF(A211="","",IF(【入力用】適用開始通知書!B216="●",8,6))</f>
        <v/>
      </c>
      <c r="O211" s="5" t="str">
        <f>IF(【入力用】適用開始通知書!$D216="","",【入力用】適用開始通知書!S216*1000)</f>
        <v/>
      </c>
      <c r="P211" s="6"/>
      <c r="Q211" s="6"/>
      <c r="R211" s="6"/>
      <c r="S211" s="6"/>
      <c r="T211" s="6"/>
      <c r="U211" s="6"/>
      <c r="V211" s="6"/>
      <c r="W211" s="6"/>
      <c r="X211" s="6"/>
      <c r="Y211" s="6"/>
      <c r="Z211" s="6"/>
      <c r="AA211" s="6"/>
      <c r="AB211" s="6"/>
      <c r="AC211" s="6"/>
      <c r="AD211" s="5" t="str">
        <f>IF(【入力用】適用開始通知書!$O216="","",【入力用】適用開始通知書!O216)</f>
        <v/>
      </c>
      <c r="AE211" s="5" t="str">
        <f t="shared" si="7"/>
        <v/>
      </c>
      <c r="AF211" s="5" t="str">
        <f>IF(【入力用】適用開始通知書!$D216="","",【入力用】適用開始通知書!D216)</f>
        <v/>
      </c>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row>
    <row r="212" spans="1:71" x14ac:dyDescent="0.15">
      <c r="A212" s="2" t="str">
        <f>IF(【入力用】適用開始通知書!$D217="","","A110")</f>
        <v/>
      </c>
      <c r="B212" s="2" t="str">
        <f>IF(【入力用】適用開始通知書!$D217="","","8")</f>
        <v/>
      </c>
      <c r="C212" s="2" t="str">
        <f>IF(【入力用】適用開始通知書!$D217="","",811)</f>
        <v/>
      </c>
      <c r="D212" s="2" t="str">
        <f>IF(【入力用】適用開始通知書!$D217="","",35)</f>
        <v/>
      </c>
      <c r="E212" s="3" t="str">
        <f>IF(【入力用】適用開始通知書!$D217="","",【入力用】適用開始通知書!C$6)</f>
        <v/>
      </c>
      <c r="F212" s="3" t="str">
        <f>IF(【入力用】適用開始通知書!$D217="","",【入力用】適用開始通知書!$C217)</f>
        <v/>
      </c>
      <c r="G212" s="3" t="str">
        <f>IF(【入力用】適用開始通知書!$J217="","",【入力用】適用開始通知書!J217)</f>
        <v/>
      </c>
      <c r="H212" s="3" t="str">
        <f>IF(【入力用】適用開始通知書!$D217="","",【入力用】適用開始通知書!P217*1000000+【入力用】適用開始通知書!R217)</f>
        <v/>
      </c>
      <c r="I212" s="5">
        <f>IF(【入力用】適用開始通知書!$B217="●","",【入力用】適用開始通知書!E217)</f>
        <v>0</v>
      </c>
      <c r="J212" s="5">
        <f>IF(【入力用】適用開始通知書!$B217="●","",【入力用】適用開始通知書!F217)</f>
        <v>0</v>
      </c>
      <c r="K212" s="5" t="str">
        <f>IF(【入力用】適用開始通知書!$D217="","",CONCATENATE(【入力用】適用開始通知書!H217,"　",【入力用】適用開始通知書!I217))</f>
        <v/>
      </c>
      <c r="L212" s="5" t="str">
        <f>IF(【入力用】適用開始通知書!$L217="","",【入力用】適用開始通知書!L217*1000000+【入力用】適用開始通知書!N217)</f>
        <v/>
      </c>
      <c r="M212" s="5" t="str">
        <f t="shared" si="8"/>
        <v/>
      </c>
      <c r="N212" s="5" t="str">
        <f>IF(A212="","",IF(【入力用】適用開始通知書!B217="●",8,6))</f>
        <v/>
      </c>
      <c r="O212" s="5" t="str">
        <f>IF(【入力用】適用開始通知書!$D217="","",【入力用】適用開始通知書!S217*1000)</f>
        <v/>
      </c>
      <c r="P212" s="6"/>
      <c r="Q212" s="6"/>
      <c r="R212" s="6"/>
      <c r="S212" s="6"/>
      <c r="T212" s="6"/>
      <c r="U212" s="6"/>
      <c r="V212" s="6"/>
      <c r="W212" s="6"/>
      <c r="X212" s="6"/>
      <c r="Y212" s="6"/>
      <c r="Z212" s="6"/>
      <c r="AA212" s="6"/>
      <c r="AB212" s="6"/>
      <c r="AC212" s="6"/>
      <c r="AD212" s="5" t="str">
        <f>IF(【入力用】適用開始通知書!$O217="","",【入力用】適用開始通知書!O217)</f>
        <v/>
      </c>
      <c r="AE212" s="5" t="str">
        <f t="shared" si="7"/>
        <v/>
      </c>
      <c r="AF212" s="5" t="str">
        <f>IF(【入力用】適用開始通知書!$D217="","",【入力用】適用開始通知書!D217)</f>
        <v/>
      </c>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row>
    <row r="213" spans="1:71" x14ac:dyDescent="0.15">
      <c r="A213" s="2" t="str">
        <f>IF(【入力用】適用開始通知書!$D218="","","A110")</f>
        <v/>
      </c>
      <c r="B213" s="2" t="str">
        <f>IF(【入力用】適用開始通知書!$D218="","","8")</f>
        <v/>
      </c>
      <c r="C213" s="2" t="str">
        <f>IF(【入力用】適用開始通知書!$D218="","",811)</f>
        <v/>
      </c>
      <c r="D213" s="2" t="str">
        <f>IF(【入力用】適用開始通知書!$D218="","",35)</f>
        <v/>
      </c>
      <c r="E213" s="3" t="str">
        <f>IF(【入力用】適用開始通知書!$D218="","",【入力用】適用開始通知書!C$6)</f>
        <v/>
      </c>
      <c r="F213" s="3" t="str">
        <f>IF(【入力用】適用開始通知書!$D218="","",【入力用】適用開始通知書!$C218)</f>
        <v/>
      </c>
      <c r="G213" s="3" t="str">
        <f>IF(【入力用】適用開始通知書!$J218="","",【入力用】適用開始通知書!J218)</f>
        <v/>
      </c>
      <c r="H213" s="3" t="str">
        <f>IF(【入力用】適用開始通知書!$D218="","",【入力用】適用開始通知書!P218*1000000+【入力用】適用開始通知書!R218)</f>
        <v/>
      </c>
      <c r="I213" s="5">
        <f>IF(【入力用】適用開始通知書!$B218="●","",【入力用】適用開始通知書!E218)</f>
        <v>0</v>
      </c>
      <c r="J213" s="5">
        <f>IF(【入力用】適用開始通知書!$B218="●","",【入力用】適用開始通知書!F218)</f>
        <v>0</v>
      </c>
      <c r="K213" s="5" t="str">
        <f>IF(【入力用】適用開始通知書!$D218="","",CONCATENATE(【入力用】適用開始通知書!H218,"　",【入力用】適用開始通知書!I218))</f>
        <v/>
      </c>
      <c r="L213" s="5" t="str">
        <f>IF(【入力用】適用開始通知書!$L218="","",【入力用】適用開始通知書!L218*1000000+【入力用】適用開始通知書!N218)</f>
        <v/>
      </c>
      <c r="M213" s="5" t="str">
        <f t="shared" si="8"/>
        <v/>
      </c>
      <c r="N213" s="5" t="str">
        <f>IF(A213="","",IF(【入力用】適用開始通知書!B218="●",8,6))</f>
        <v/>
      </c>
      <c r="O213" s="5" t="str">
        <f>IF(【入力用】適用開始通知書!$D218="","",【入力用】適用開始通知書!S218*1000)</f>
        <v/>
      </c>
      <c r="P213" s="6"/>
      <c r="Q213" s="6"/>
      <c r="R213" s="6"/>
      <c r="S213" s="6"/>
      <c r="T213" s="6"/>
      <c r="U213" s="6"/>
      <c r="V213" s="6"/>
      <c r="W213" s="6"/>
      <c r="X213" s="6"/>
      <c r="Y213" s="6"/>
      <c r="Z213" s="6"/>
      <c r="AA213" s="6"/>
      <c r="AB213" s="6"/>
      <c r="AC213" s="6"/>
      <c r="AD213" s="5" t="str">
        <f>IF(【入力用】適用開始通知書!$O218="","",【入力用】適用開始通知書!O218)</f>
        <v/>
      </c>
      <c r="AE213" s="5" t="str">
        <f t="shared" si="7"/>
        <v/>
      </c>
      <c r="AF213" s="5" t="str">
        <f>IF(【入力用】適用開始通知書!$D218="","",【入力用】適用開始通知書!D218)</f>
        <v/>
      </c>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row>
    <row r="214" spans="1:71" x14ac:dyDescent="0.15">
      <c r="A214" s="2" t="str">
        <f>IF(【入力用】適用開始通知書!$D219="","","A110")</f>
        <v/>
      </c>
      <c r="B214" s="2" t="str">
        <f>IF(【入力用】適用開始通知書!$D219="","","8")</f>
        <v/>
      </c>
      <c r="C214" s="2" t="str">
        <f>IF(【入力用】適用開始通知書!$D219="","",811)</f>
        <v/>
      </c>
      <c r="D214" s="2" t="str">
        <f>IF(【入力用】適用開始通知書!$D219="","",35)</f>
        <v/>
      </c>
      <c r="E214" s="3" t="str">
        <f>IF(【入力用】適用開始通知書!$D219="","",【入力用】適用開始通知書!C$6)</f>
        <v/>
      </c>
      <c r="F214" s="3" t="str">
        <f>IF(【入力用】適用開始通知書!$D219="","",【入力用】適用開始通知書!$C219)</f>
        <v/>
      </c>
      <c r="G214" s="3" t="str">
        <f>IF(【入力用】適用開始通知書!$J219="","",【入力用】適用開始通知書!J219)</f>
        <v/>
      </c>
      <c r="H214" s="3" t="str">
        <f>IF(【入力用】適用開始通知書!$D219="","",【入力用】適用開始通知書!P219*1000000+【入力用】適用開始通知書!R219)</f>
        <v/>
      </c>
      <c r="I214" s="5">
        <f>IF(【入力用】適用開始通知書!$B219="●","",【入力用】適用開始通知書!E219)</f>
        <v>0</v>
      </c>
      <c r="J214" s="5">
        <f>IF(【入力用】適用開始通知書!$B219="●","",【入力用】適用開始通知書!F219)</f>
        <v>0</v>
      </c>
      <c r="K214" s="5" t="str">
        <f>IF(【入力用】適用開始通知書!$D219="","",CONCATENATE(【入力用】適用開始通知書!H219,"　",【入力用】適用開始通知書!I219))</f>
        <v/>
      </c>
      <c r="L214" s="5" t="str">
        <f>IF(【入力用】適用開始通知書!$L219="","",【入力用】適用開始通知書!L219*1000000+【入力用】適用開始通知書!N219)</f>
        <v/>
      </c>
      <c r="M214" s="5" t="str">
        <f t="shared" si="8"/>
        <v/>
      </c>
      <c r="N214" s="5" t="str">
        <f>IF(A214="","",IF(【入力用】適用開始通知書!B219="●",8,6))</f>
        <v/>
      </c>
      <c r="O214" s="5" t="str">
        <f>IF(【入力用】適用開始通知書!$D219="","",【入力用】適用開始通知書!S219*1000)</f>
        <v/>
      </c>
      <c r="P214" s="6"/>
      <c r="Q214" s="6"/>
      <c r="R214" s="6"/>
      <c r="S214" s="6"/>
      <c r="T214" s="6"/>
      <c r="U214" s="6"/>
      <c r="V214" s="6"/>
      <c r="W214" s="6"/>
      <c r="X214" s="6"/>
      <c r="Y214" s="6"/>
      <c r="Z214" s="6"/>
      <c r="AA214" s="6"/>
      <c r="AB214" s="6"/>
      <c r="AC214" s="6"/>
      <c r="AD214" s="5" t="str">
        <f>IF(【入力用】適用開始通知書!$O219="","",【入力用】適用開始通知書!O219)</f>
        <v/>
      </c>
      <c r="AE214" s="5" t="str">
        <f t="shared" si="7"/>
        <v/>
      </c>
      <c r="AF214" s="5" t="str">
        <f>IF(【入力用】適用開始通知書!$D219="","",【入力用】適用開始通知書!D219)</f>
        <v/>
      </c>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row>
    <row r="215" spans="1:71" x14ac:dyDescent="0.15">
      <c r="A215" s="2" t="str">
        <f>IF(【入力用】適用開始通知書!$D220="","","A110")</f>
        <v/>
      </c>
      <c r="B215" s="2" t="str">
        <f>IF(【入力用】適用開始通知書!$D220="","","8")</f>
        <v/>
      </c>
      <c r="C215" s="2" t="str">
        <f>IF(【入力用】適用開始通知書!$D220="","",811)</f>
        <v/>
      </c>
      <c r="D215" s="2" t="str">
        <f>IF(【入力用】適用開始通知書!$D220="","",35)</f>
        <v/>
      </c>
      <c r="E215" s="3" t="str">
        <f>IF(【入力用】適用開始通知書!$D220="","",【入力用】適用開始通知書!C$6)</f>
        <v/>
      </c>
      <c r="F215" s="3" t="str">
        <f>IF(【入力用】適用開始通知書!$D220="","",【入力用】適用開始通知書!$C220)</f>
        <v/>
      </c>
      <c r="G215" s="3" t="str">
        <f>IF(【入力用】適用開始通知書!$J220="","",【入力用】適用開始通知書!J220)</f>
        <v/>
      </c>
      <c r="H215" s="3" t="str">
        <f>IF(【入力用】適用開始通知書!$D220="","",【入力用】適用開始通知書!P220*1000000+【入力用】適用開始通知書!R220)</f>
        <v/>
      </c>
      <c r="I215" s="5">
        <f>IF(【入力用】適用開始通知書!$B220="●","",【入力用】適用開始通知書!E220)</f>
        <v>0</v>
      </c>
      <c r="J215" s="5">
        <f>IF(【入力用】適用開始通知書!$B220="●","",【入力用】適用開始通知書!F220)</f>
        <v>0</v>
      </c>
      <c r="K215" s="5" t="str">
        <f>IF(【入力用】適用開始通知書!$D220="","",CONCATENATE(【入力用】適用開始通知書!H220,"　",【入力用】適用開始通知書!I220))</f>
        <v/>
      </c>
      <c r="L215" s="5" t="str">
        <f>IF(【入力用】適用開始通知書!$L220="","",【入力用】適用開始通知書!L220*1000000+【入力用】適用開始通知書!N220)</f>
        <v/>
      </c>
      <c r="M215" s="5" t="str">
        <f t="shared" si="8"/>
        <v/>
      </c>
      <c r="N215" s="5" t="str">
        <f>IF(A215="","",IF(【入力用】適用開始通知書!B220="●",8,6))</f>
        <v/>
      </c>
      <c r="O215" s="5" t="str">
        <f>IF(【入力用】適用開始通知書!$D220="","",【入力用】適用開始通知書!S220*1000)</f>
        <v/>
      </c>
      <c r="P215" s="6"/>
      <c r="Q215" s="6"/>
      <c r="R215" s="6"/>
      <c r="S215" s="6"/>
      <c r="T215" s="6"/>
      <c r="U215" s="6"/>
      <c r="V215" s="6"/>
      <c r="W215" s="6"/>
      <c r="X215" s="6"/>
      <c r="Y215" s="6"/>
      <c r="Z215" s="6"/>
      <c r="AA215" s="6"/>
      <c r="AB215" s="6"/>
      <c r="AC215" s="6"/>
      <c r="AD215" s="5" t="str">
        <f>IF(【入力用】適用開始通知書!$O220="","",【入力用】適用開始通知書!O220)</f>
        <v/>
      </c>
      <c r="AE215" s="5" t="str">
        <f t="shared" si="7"/>
        <v/>
      </c>
      <c r="AF215" s="5" t="str">
        <f>IF(【入力用】適用開始通知書!$D220="","",【入力用】適用開始通知書!D220)</f>
        <v/>
      </c>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row>
    <row r="216" spans="1:71" x14ac:dyDescent="0.15">
      <c r="A216" s="2" t="str">
        <f>IF(【入力用】適用開始通知書!$D221="","","A110")</f>
        <v/>
      </c>
      <c r="B216" s="2" t="str">
        <f>IF(【入力用】適用開始通知書!$D221="","","8")</f>
        <v/>
      </c>
      <c r="C216" s="2" t="str">
        <f>IF(【入力用】適用開始通知書!$D221="","",811)</f>
        <v/>
      </c>
      <c r="D216" s="2" t="str">
        <f>IF(【入力用】適用開始通知書!$D221="","",35)</f>
        <v/>
      </c>
      <c r="E216" s="3" t="str">
        <f>IF(【入力用】適用開始通知書!$D221="","",【入力用】適用開始通知書!C$6)</f>
        <v/>
      </c>
      <c r="F216" s="3" t="str">
        <f>IF(【入力用】適用開始通知書!$D221="","",【入力用】適用開始通知書!$C221)</f>
        <v/>
      </c>
      <c r="G216" s="3" t="str">
        <f>IF(【入力用】適用開始通知書!$J221="","",【入力用】適用開始通知書!J221)</f>
        <v/>
      </c>
      <c r="H216" s="3" t="str">
        <f>IF(【入力用】適用開始通知書!$D221="","",【入力用】適用開始通知書!P221*1000000+【入力用】適用開始通知書!R221)</f>
        <v/>
      </c>
      <c r="I216" s="5">
        <f>IF(【入力用】適用開始通知書!$B221="●","",【入力用】適用開始通知書!E221)</f>
        <v>0</v>
      </c>
      <c r="J216" s="5">
        <f>IF(【入力用】適用開始通知書!$B221="●","",【入力用】適用開始通知書!F221)</f>
        <v>0</v>
      </c>
      <c r="K216" s="5" t="str">
        <f>IF(【入力用】適用開始通知書!$D221="","",CONCATENATE(【入力用】適用開始通知書!H221,"　",【入力用】適用開始通知書!I221))</f>
        <v/>
      </c>
      <c r="L216" s="5" t="str">
        <f>IF(【入力用】適用開始通知書!$L221="","",【入力用】適用開始通知書!L221*1000000+【入力用】適用開始通知書!N221)</f>
        <v/>
      </c>
      <c r="M216" s="5" t="str">
        <f t="shared" si="8"/>
        <v/>
      </c>
      <c r="N216" s="5" t="str">
        <f>IF(A216="","",IF(【入力用】適用開始通知書!B221="●",8,6))</f>
        <v/>
      </c>
      <c r="O216" s="5" t="str">
        <f>IF(【入力用】適用開始通知書!$D221="","",【入力用】適用開始通知書!S221*1000)</f>
        <v/>
      </c>
      <c r="P216" s="6"/>
      <c r="Q216" s="6"/>
      <c r="R216" s="6"/>
      <c r="S216" s="6"/>
      <c r="T216" s="6"/>
      <c r="U216" s="6"/>
      <c r="V216" s="6"/>
      <c r="W216" s="6"/>
      <c r="X216" s="6"/>
      <c r="Y216" s="6"/>
      <c r="Z216" s="6"/>
      <c r="AA216" s="6"/>
      <c r="AB216" s="6"/>
      <c r="AC216" s="6"/>
      <c r="AD216" s="5" t="str">
        <f>IF(【入力用】適用開始通知書!$O221="","",【入力用】適用開始通知書!O221)</f>
        <v/>
      </c>
      <c r="AE216" s="5" t="str">
        <f t="shared" si="7"/>
        <v/>
      </c>
      <c r="AF216" s="5" t="str">
        <f>IF(【入力用】適用開始通知書!$D221="","",【入力用】適用開始通知書!D221)</f>
        <v/>
      </c>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row>
    <row r="217" spans="1:71" x14ac:dyDescent="0.15">
      <c r="A217" s="2" t="str">
        <f>IF(【入力用】適用開始通知書!$D222="","","A110")</f>
        <v/>
      </c>
      <c r="B217" s="2" t="str">
        <f>IF(【入力用】適用開始通知書!$D222="","","8")</f>
        <v/>
      </c>
      <c r="C217" s="2" t="str">
        <f>IF(【入力用】適用開始通知書!$D222="","",811)</f>
        <v/>
      </c>
      <c r="D217" s="2" t="str">
        <f>IF(【入力用】適用開始通知書!$D222="","",35)</f>
        <v/>
      </c>
      <c r="E217" s="3" t="str">
        <f>IF(【入力用】適用開始通知書!$D222="","",【入力用】適用開始通知書!C$6)</f>
        <v/>
      </c>
      <c r="F217" s="3" t="str">
        <f>IF(【入力用】適用開始通知書!$D222="","",【入力用】適用開始通知書!$C222)</f>
        <v/>
      </c>
      <c r="G217" s="3" t="str">
        <f>IF(【入力用】適用開始通知書!$J222="","",【入力用】適用開始通知書!J222)</f>
        <v/>
      </c>
      <c r="H217" s="3" t="str">
        <f>IF(【入力用】適用開始通知書!$D222="","",【入力用】適用開始通知書!P222*1000000+【入力用】適用開始通知書!R222)</f>
        <v/>
      </c>
      <c r="I217" s="5">
        <f>IF(【入力用】適用開始通知書!$B222="●","",【入力用】適用開始通知書!E222)</f>
        <v>0</v>
      </c>
      <c r="J217" s="5">
        <f>IF(【入力用】適用開始通知書!$B222="●","",【入力用】適用開始通知書!F222)</f>
        <v>0</v>
      </c>
      <c r="K217" s="5" t="str">
        <f>IF(【入力用】適用開始通知書!$D222="","",CONCATENATE(【入力用】適用開始通知書!H222,"　",【入力用】適用開始通知書!I222))</f>
        <v/>
      </c>
      <c r="L217" s="5" t="str">
        <f>IF(【入力用】適用開始通知書!$L222="","",【入力用】適用開始通知書!L222*1000000+【入力用】適用開始通知書!N222)</f>
        <v/>
      </c>
      <c r="M217" s="5" t="str">
        <f t="shared" si="8"/>
        <v/>
      </c>
      <c r="N217" s="5" t="str">
        <f>IF(A217="","",IF(【入力用】適用開始通知書!B222="●",8,6))</f>
        <v/>
      </c>
      <c r="O217" s="5" t="str">
        <f>IF(【入力用】適用開始通知書!$D222="","",【入力用】適用開始通知書!S222*1000)</f>
        <v/>
      </c>
      <c r="P217" s="6"/>
      <c r="Q217" s="6"/>
      <c r="R217" s="6"/>
      <c r="S217" s="6"/>
      <c r="T217" s="6"/>
      <c r="U217" s="6"/>
      <c r="V217" s="6"/>
      <c r="W217" s="6"/>
      <c r="X217" s="6"/>
      <c r="Y217" s="6"/>
      <c r="Z217" s="6"/>
      <c r="AA217" s="6"/>
      <c r="AB217" s="6"/>
      <c r="AC217" s="6"/>
      <c r="AD217" s="5" t="str">
        <f>IF(【入力用】適用開始通知書!$O222="","",【入力用】適用開始通知書!O222)</f>
        <v/>
      </c>
      <c r="AE217" s="5" t="str">
        <f t="shared" si="7"/>
        <v/>
      </c>
      <c r="AF217" s="5" t="str">
        <f>IF(【入力用】適用開始通知書!$D222="","",【入力用】適用開始通知書!D222)</f>
        <v/>
      </c>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row>
    <row r="218" spans="1:71" x14ac:dyDescent="0.15">
      <c r="A218" s="2" t="str">
        <f>IF(【入力用】適用開始通知書!$D223="","","A110")</f>
        <v/>
      </c>
      <c r="B218" s="2" t="str">
        <f>IF(【入力用】適用開始通知書!$D223="","","8")</f>
        <v/>
      </c>
      <c r="C218" s="2" t="str">
        <f>IF(【入力用】適用開始通知書!$D223="","",811)</f>
        <v/>
      </c>
      <c r="D218" s="2" t="str">
        <f>IF(【入力用】適用開始通知書!$D223="","",35)</f>
        <v/>
      </c>
      <c r="E218" s="3" t="str">
        <f>IF(【入力用】適用開始通知書!$D223="","",【入力用】適用開始通知書!C$6)</f>
        <v/>
      </c>
      <c r="F218" s="3" t="str">
        <f>IF(【入力用】適用開始通知書!$D223="","",【入力用】適用開始通知書!$C223)</f>
        <v/>
      </c>
      <c r="G218" s="3" t="str">
        <f>IF(【入力用】適用開始通知書!$J223="","",【入力用】適用開始通知書!J223)</f>
        <v/>
      </c>
      <c r="H218" s="3" t="str">
        <f>IF(【入力用】適用開始通知書!$D223="","",【入力用】適用開始通知書!P223*1000000+【入力用】適用開始通知書!R223)</f>
        <v/>
      </c>
      <c r="I218" s="5">
        <f>IF(【入力用】適用開始通知書!$B223="●","",【入力用】適用開始通知書!E223)</f>
        <v>0</v>
      </c>
      <c r="J218" s="5">
        <f>IF(【入力用】適用開始通知書!$B223="●","",【入力用】適用開始通知書!F223)</f>
        <v>0</v>
      </c>
      <c r="K218" s="5" t="str">
        <f>IF(【入力用】適用開始通知書!$D223="","",CONCATENATE(【入力用】適用開始通知書!H223,"　",【入力用】適用開始通知書!I223))</f>
        <v/>
      </c>
      <c r="L218" s="5" t="str">
        <f>IF(【入力用】適用開始通知書!$L223="","",【入力用】適用開始通知書!L223*1000000+【入力用】適用開始通知書!N223)</f>
        <v/>
      </c>
      <c r="M218" s="5" t="str">
        <f t="shared" si="8"/>
        <v/>
      </c>
      <c r="N218" s="5" t="str">
        <f>IF(A218="","",IF(【入力用】適用開始通知書!B223="●",8,6))</f>
        <v/>
      </c>
      <c r="O218" s="5" t="str">
        <f>IF(【入力用】適用開始通知書!$D223="","",【入力用】適用開始通知書!S223*1000)</f>
        <v/>
      </c>
      <c r="P218" s="6"/>
      <c r="Q218" s="6"/>
      <c r="R218" s="6"/>
      <c r="S218" s="6"/>
      <c r="T218" s="6"/>
      <c r="U218" s="6"/>
      <c r="V218" s="6"/>
      <c r="W218" s="6"/>
      <c r="X218" s="6"/>
      <c r="Y218" s="6"/>
      <c r="Z218" s="6"/>
      <c r="AA218" s="6"/>
      <c r="AB218" s="6"/>
      <c r="AC218" s="6"/>
      <c r="AD218" s="5" t="str">
        <f>IF(【入力用】適用開始通知書!$O223="","",【入力用】適用開始通知書!O223)</f>
        <v/>
      </c>
      <c r="AE218" s="5" t="str">
        <f t="shared" si="7"/>
        <v/>
      </c>
      <c r="AF218" s="5" t="str">
        <f>IF(【入力用】適用開始通知書!$D223="","",【入力用】適用開始通知書!D223)</f>
        <v/>
      </c>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row>
    <row r="219" spans="1:71" x14ac:dyDescent="0.15">
      <c r="A219" s="2" t="str">
        <f>IF(【入力用】適用開始通知書!$D224="","","A110")</f>
        <v/>
      </c>
      <c r="B219" s="2" t="str">
        <f>IF(【入力用】適用開始通知書!$D224="","","8")</f>
        <v/>
      </c>
      <c r="C219" s="2" t="str">
        <f>IF(【入力用】適用開始通知書!$D224="","",811)</f>
        <v/>
      </c>
      <c r="D219" s="2" t="str">
        <f>IF(【入力用】適用開始通知書!$D224="","",35)</f>
        <v/>
      </c>
      <c r="E219" s="3" t="str">
        <f>IF(【入力用】適用開始通知書!$D224="","",【入力用】適用開始通知書!C$6)</f>
        <v/>
      </c>
      <c r="F219" s="3" t="str">
        <f>IF(【入力用】適用開始通知書!$D224="","",【入力用】適用開始通知書!$C224)</f>
        <v/>
      </c>
      <c r="G219" s="3" t="str">
        <f>IF(【入力用】適用開始通知書!$J224="","",【入力用】適用開始通知書!J224)</f>
        <v/>
      </c>
      <c r="H219" s="3" t="str">
        <f>IF(【入力用】適用開始通知書!$D224="","",【入力用】適用開始通知書!P224*1000000+【入力用】適用開始通知書!R224)</f>
        <v/>
      </c>
      <c r="I219" s="5">
        <f>IF(【入力用】適用開始通知書!$B224="●","",【入力用】適用開始通知書!E224)</f>
        <v>0</v>
      </c>
      <c r="J219" s="5">
        <f>IF(【入力用】適用開始通知書!$B224="●","",【入力用】適用開始通知書!F224)</f>
        <v>0</v>
      </c>
      <c r="K219" s="5" t="str">
        <f>IF(【入力用】適用開始通知書!$D224="","",CONCATENATE(【入力用】適用開始通知書!H224,"　",【入力用】適用開始通知書!I224))</f>
        <v/>
      </c>
      <c r="L219" s="5" t="str">
        <f>IF(【入力用】適用開始通知書!$L224="","",【入力用】適用開始通知書!L224*1000000+【入力用】適用開始通知書!N224)</f>
        <v/>
      </c>
      <c r="M219" s="5" t="str">
        <f t="shared" si="8"/>
        <v/>
      </c>
      <c r="N219" s="5" t="str">
        <f>IF(A219="","",IF(【入力用】適用開始通知書!B224="●",8,6))</f>
        <v/>
      </c>
      <c r="O219" s="5" t="str">
        <f>IF(【入力用】適用開始通知書!$D224="","",【入力用】適用開始通知書!S224*1000)</f>
        <v/>
      </c>
      <c r="P219" s="6"/>
      <c r="Q219" s="6"/>
      <c r="R219" s="6"/>
      <c r="S219" s="6"/>
      <c r="T219" s="6"/>
      <c r="U219" s="6"/>
      <c r="V219" s="6"/>
      <c r="W219" s="6"/>
      <c r="X219" s="6"/>
      <c r="Y219" s="6"/>
      <c r="Z219" s="6"/>
      <c r="AA219" s="6"/>
      <c r="AB219" s="6"/>
      <c r="AC219" s="6"/>
      <c r="AD219" s="5" t="str">
        <f>IF(【入力用】適用開始通知書!$O224="","",【入力用】適用開始通知書!O224)</f>
        <v/>
      </c>
      <c r="AE219" s="5" t="str">
        <f t="shared" si="7"/>
        <v/>
      </c>
      <c r="AF219" s="5" t="str">
        <f>IF(【入力用】適用開始通知書!$D224="","",【入力用】適用開始通知書!D224)</f>
        <v/>
      </c>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row>
    <row r="220" spans="1:71" x14ac:dyDescent="0.15">
      <c r="A220" s="2" t="str">
        <f>IF(【入力用】適用開始通知書!$D225="","","A110")</f>
        <v/>
      </c>
      <c r="B220" s="2" t="str">
        <f>IF(【入力用】適用開始通知書!$D225="","","8")</f>
        <v/>
      </c>
      <c r="C220" s="2" t="str">
        <f>IF(【入力用】適用開始通知書!$D225="","",811)</f>
        <v/>
      </c>
      <c r="D220" s="2" t="str">
        <f>IF(【入力用】適用開始通知書!$D225="","",35)</f>
        <v/>
      </c>
      <c r="E220" s="3" t="str">
        <f>IF(【入力用】適用開始通知書!$D225="","",【入力用】適用開始通知書!C$6)</f>
        <v/>
      </c>
      <c r="F220" s="3" t="str">
        <f>IF(【入力用】適用開始通知書!$D225="","",【入力用】適用開始通知書!$C225)</f>
        <v/>
      </c>
      <c r="G220" s="3" t="str">
        <f>IF(【入力用】適用開始通知書!$J225="","",【入力用】適用開始通知書!J225)</f>
        <v/>
      </c>
      <c r="H220" s="3" t="str">
        <f>IF(【入力用】適用開始通知書!$D225="","",【入力用】適用開始通知書!P225*1000000+【入力用】適用開始通知書!R225)</f>
        <v/>
      </c>
      <c r="I220" s="5">
        <f>IF(【入力用】適用開始通知書!$B225="●","",【入力用】適用開始通知書!E225)</f>
        <v>0</v>
      </c>
      <c r="J220" s="5">
        <f>IF(【入力用】適用開始通知書!$B225="●","",【入力用】適用開始通知書!F225)</f>
        <v>0</v>
      </c>
      <c r="K220" s="5" t="str">
        <f>IF(【入力用】適用開始通知書!$D225="","",CONCATENATE(【入力用】適用開始通知書!H225,"　",【入力用】適用開始通知書!I225))</f>
        <v/>
      </c>
      <c r="L220" s="5" t="str">
        <f>IF(【入力用】適用開始通知書!$L225="","",【入力用】適用開始通知書!L225*1000000+【入力用】適用開始通知書!N225)</f>
        <v/>
      </c>
      <c r="M220" s="5" t="str">
        <f t="shared" si="8"/>
        <v/>
      </c>
      <c r="N220" s="5" t="str">
        <f>IF(A220="","",IF(【入力用】適用開始通知書!B225="●",8,6))</f>
        <v/>
      </c>
      <c r="O220" s="5" t="str">
        <f>IF(【入力用】適用開始通知書!$D225="","",【入力用】適用開始通知書!S225*1000)</f>
        <v/>
      </c>
      <c r="P220" s="6"/>
      <c r="Q220" s="6"/>
      <c r="R220" s="6"/>
      <c r="S220" s="6"/>
      <c r="T220" s="6"/>
      <c r="U220" s="6"/>
      <c r="V220" s="6"/>
      <c r="W220" s="6"/>
      <c r="X220" s="6"/>
      <c r="Y220" s="6"/>
      <c r="Z220" s="6"/>
      <c r="AA220" s="6"/>
      <c r="AB220" s="6"/>
      <c r="AC220" s="6"/>
      <c r="AD220" s="5" t="str">
        <f>IF(【入力用】適用開始通知書!$O225="","",【入力用】適用開始通知書!O225)</f>
        <v/>
      </c>
      <c r="AE220" s="5" t="str">
        <f t="shared" si="7"/>
        <v/>
      </c>
      <c r="AF220" s="5" t="str">
        <f>IF(【入力用】適用開始通知書!$D225="","",【入力用】適用開始通知書!D225)</f>
        <v/>
      </c>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row>
    <row r="221" spans="1:71" x14ac:dyDescent="0.15">
      <c r="A221" s="2" t="str">
        <f>IF(【入力用】適用開始通知書!$D226="","","A110")</f>
        <v/>
      </c>
      <c r="B221" s="2" t="str">
        <f>IF(【入力用】適用開始通知書!$D226="","","8")</f>
        <v/>
      </c>
      <c r="C221" s="2" t="str">
        <f>IF(【入力用】適用開始通知書!$D226="","",811)</f>
        <v/>
      </c>
      <c r="D221" s="2" t="str">
        <f>IF(【入力用】適用開始通知書!$D226="","",35)</f>
        <v/>
      </c>
      <c r="E221" s="3" t="str">
        <f>IF(【入力用】適用開始通知書!$D226="","",【入力用】適用開始通知書!C$6)</f>
        <v/>
      </c>
      <c r="F221" s="3" t="str">
        <f>IF(【入力用】適用開始通知書!$D226="","",【入力用】適用開始通知書!$C226)</f>
        <v/>
      </c>
      <c r="G221" s="3" t="str">
        <f>IF(【入力用】適用開始通知書!$J226="","",【入力用】適用開始通知書!J226)</f>
        <v/>
      </c>
      <c r="H221" s="3" t="str">
        <f>IF(【入力用】適用開始通知書!$D226="","",【入力用】適用開始通知書!P226*1000000+【入力用】適用開始通知書!R226)</f>
        <v/>
      </c>
      <c r="I221" s="5">
        <f>IF(【入力用】適用開始通知書!$B226="●","",【入力用】適用開始通知書!E226)</f>
        <v>0</v>
      </c>
      <c r="J221" s="5">
        <f>IF(【入力用】適用開始通知書!$B226="●","",【入力用】適用開始通知書!F226)</f>
        <v>0</v>
      </c>
      <c r="K221" s="5" t="str">
        <f>IF(【入力用】適用開始通知書!$D226="","",CONCATENATE(【入力用】適用開始通知書!H226,"　",【入力用】適用開始通知書!I226))</f>
        <v/>
      </c>
      <c r="L221" s="5" t="str">
        <f>IF(【入力用】適用開始通知書!$L226="","",【入力用】適用開始通知書!L226*1000000+【入力用】適用開始通知書!N226)</f>
        <v/>
      </c>
      <c r="M221" s="5" t="str">
        <f t="shared" si="8"/>
        <v/>
      </c>
      <c r="N221" s="5" t="str">
        <f>IF(A221="","",IF(【入力用】適用開始通知書!B226="●",8,6))</f>
        <v/>
      </c>
      <c r="O221" s="5" t="str">
        <f>IF(【入力用】適用開始通知書!$D226="","",【入力用】適用開始通知書!S226*1000)</f>
        <v/>
      </c>
      <c r="P221" s="6"/>
      <c r="Q221" s="6"/>
      <c r="R221" s="6"/>
      <c r="S221" s="6"/>
      <c r="T221" s="6"/>
      <c r="U221" s="6"/>
      <c r="V221" s="6"/>
      <c r="W221" s="6"/>
      <c r="X221" s="6"/>
      <c r="Y221" s="6"/>
      <c r="Z221" s="6"/>
      <c r="AA221" s="6"/>
      <c r="AB221" s="6"/>
      <c r="AC221" s="6"/>
      <c r="AD221" s="5" t="str">
        <f>IF(【入力用】適用開始通知書!$O226="","",【入力用】適用開始通知書!O226)</f>
        <v/>
      </c>
      <c r="AE221" s="5" t="str">
        <f t="shared" si="7"/>
        <v/>
      </c>
      <c r="AF221" s="5" t="str">
        <f>IF(【入力用】適用開始通知書!$D226="","",【入力用】適用開始通知書!D226)</f>
        <v/>
      </c>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row>
    <row r="222" spans="1:71" x14ac:dyDescent="0.15">
      <c r="A222" s="2" t="str">
        <f>IF(【入力用】適用開始通知書!$D227="","","A110")</f>
        <v/>
      </c>
      <c r="B222" s="2" t="str">
        <f>IF(【入力用】適用開始通知書!$D227="","","8")</f>
        <v/>
      </c>
      <c r="C222" s="2" t="str">
        <f>IF(【入力用】適用開始通知書!$D227="","",811)</f>
        <v/>
      </c>
      <c r="D222" s="2" t="str">
        <f>IF(【入力用】適用開始通知書!$D227="","",35)</f>
        <v/>
      </c>
      <c r="E222" s="3" t="str">
        <f>IF(【入力用】適用開始通知書!$D227="","",【入力用】適用開始通知書!C$6)</f>
        <v/>
      </c>
      <c r="F222" s="3" t="str">
        <f>IF(【入力用】適用開始通知書!$D227="","",【入力用】適用開始通知書!$C227)</f>
        <v/>
      </c>
      <c r="G222" s="3" t="str">
        <f>IF(【入力用】適用開始通知書!$J227="","",【入力用】適用開始通知書!J227)</f>
        <v/>
      </c>
      <c r="H222" s="3" t="str">
        <f>IF(【入力用】適用開始通知書!$D227="","",【入力用】適用開始通知書!P227*1000000+【入力用】適用開始通知書!R227)</f>
        <v/>
      </c>
      <c r="I222" s="5">
        <f>IF(【入力用】適用開始通知書!$B227="●","",【入力用】適用開始通知書!E227)</f>
        <v>0</v>
      </c>
      <c r="J222" s="5">
        <f>IF(【入力用】適用開始通知書!$B227="●","",【入力用】適用開始通知書!F227)</f>
        <v>0</v>
      </c>
      <c r="K222" s="5" t="str">
        <f>IF(【入力用】適用開始通知書!$D227="","",CONCATENATE(【入力用】適用開始通知書!H227,"　",【入力用】適用開始通知書!I227))</f>
        <v/>
      </c>
      <c r="L222" s="5" t="str">
        <f>IF(【入力用】適用開始通知書!$L227="","",【入力用】適用開始通知書!L227*1000000+【入力用】適用開始通知書!N227)</f>
        <v/>
      </c>
      <c r="M222" s="5" t="str">
        <f t="shared" si="8"/>
        <v/>
      </c>
      <c r="N222" s="5" t="str">
        <f>IF(A222="","",IF(【入力用】適用開始通知書!B227="●",8,6))</f>
        <v/>
      </c>
      <c r="O222" s="5" t="str">
        <f>IF(【入力用】適用開始通知書!$D227="","",【入力用】適用開始通知書!S227*1000)</f>
        <v/>
      </c>
      <c r="P222" s="6"/>
      <c r="Q222" s="6"/>
      <c r="R222" s="6"/>
      <c r="S222" s="6"/>
      <c r="T222" s="6"/>
      <c r="U222" s="6"/>
      <c r="V222" s="6"/>
      <c r="W222" s="6"/>
      <c r="X222" s="6"/>
      <c r="Y222" s="6"/>
      <c r="Z222" s="6"/>
      <c r="AA222" s="6"/>
      <c r="AB222" s="6"/>
      <c r="AC222" s="6"/>
      <c r="AD222" s="5" t="str">
        <f>IF(【入力用】適用開始通知書!$O227="","",【入力用】適用開始通知書!O227)</f>
        <v/>
      </c>
      <c r="AE222" s="5" t="str">
        <f t="shared" si="7"/>
        <v/>
      </c>
      <c r="AF222" s="5" t="str">
        <f>IF(【入力用】適用開始通知書!$D227="","",【入力用】適用開始通知書!D227)</f>
        <v/>
      </c>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row>
    <row r="223" spans="1:71" x14ac:dyDescent="0.15">
      <c r="A223" s="2" t="str">
        <f>IF(【入力用】適用開始通知書!$D228="","","A110")</f>
        <v/>
      </c>
      <c r="B223" s="2" t="str">
        <f>IF(【入力用】適用開始通知書!$D228="","","8")</f>
        <v/>
      </c>
      <c r="C223" s="2" t="str">
        <f>IF(【入力用】適用開始通知書!$D228="","",811)</f>
        <v/>
      </c>
      <c r="D223" s="2" t="str">
        <f>IF(【入力用】適用開始通知書!$D228="","",35)</f>
        <v/>
      </c>
      <c r="E223" s="3" t="str">
        <f>IF(【入力用】適用開始通知書!$D228="","",【入力用】適用開始通知書!C$6)</f>
        <v/>
      </c>
      <c r="F223" s="3" t="str">
        <f>IF(【入力用】適用開始通知書!$D228="","",【入力用】適用開始通知書!$C228)</f>
        <v/>
      </c>
      <c r="G223" s="3" t="str">
        <f>IF(【入力用】適用開始通知書!$J228="","",【入力用】適用開始通知書!J228)</f>
        <v/>
      </c>
      <c r="H223" s="3" t="str">
        <f>IF(【入力用】適用開始通知書!$D228="","",【入力用】適用開始通知書!P228*1000000+【入力用】適用開始通知書!R228)</f>
        <v/>
      </c>
      <c r="I223" s="5">
        <f>IF(【入力用】適用開始通知書!$B228="●","",【入力用】適用開始通知書!E228)</f>
        <v>0</v>
      </c>
      <c r="J223" s="5">
        <f>IF(【入力用】適用開始通知書!$B228="●","",【入力用】適用開始通知書!F228)</f>
        <v>0</v>
      </c>
      <c r="K223" s="5" t="str">
        <f>IF(【入力用】適用開始通知書!$D228="","",CONCATENATE(【入力用】適用開始通知書!H228,"　",【入力用】適用開始通知書!I228))</f>
        <v/>
      </c>
      <c r="L223" s="5" t="str">
        <f>IF(【入力用】適用開始通知書!$L228="","",【入力用】適用開始通知書!L228*1000000+【入力用】適用開始通知書!N228)</f>
        <v/>
      </c>
      <c r="M223" s="5" t="str">
        <f t="shared" si="8"/>
        <v/>
      </c>
      <c r="N223" s="5" t="str">
        <f>IF(A223="","",IF(【入力用】適用開始通知書!B228="●",8,6))</f>
        <v/>
      </c>
      <c r="O223" s="5" t="str">
        <f>IF(【入力用】適用開始通知書!$D228="","",【入力用】適用開始通知書!S228*1000)</f>
        <v/>
      </c>
      <c r="P223" s="6"/>
      <c r="Q223" s="6"/>
      <c r="R223" s="6"/>
      <c r="S223" s="6"/>
      <c r="T223" s="6"/>
      <c r="U223" s="6"/>
      <c r="V223" s="6"/>
      <c r="W223" s="6"/>
      <c r="X223" s="6"/>
      <c r="Y223" s="6"/>
      <c r="Z223" s="6"/>
      <c r="AA223" s="6"/>
      <c r="AB223" s="6"/>
      <c r="AC223" s="6"/>
      <c r="AD223" s="5" t="str">
        <f>IF(【入力用】適用開始通知書!$O228="","",【入力用】適用開始通知書!O228)</f>
        <v/>
      </c>
      <c r="AE223" s="5" t="str">
        <f t="shared" si="7"/>
        <v/>
      </c>
      <c r="AF223" s="5" t="str">
        <f>IF(【入力用】適用開始通知書!$D228="","",【入力用】適用開始通知書!D228)</f>
        <v/>
      </c>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row>
    <row r="224" spans="1:71" x14ac:dyDescent="0.15">
      <c r="A224" s="2" t="str">
        <f>IF(【入力用】適用開始通知書!$D229="","","A110")</f>
        <v/>
      </c>
      <c r="B224" s="2" t="str">
        <f>IF(【入力用】適用開始通知書!$D229="","","8")</f>
        <v/>
      </c>
      <c r="C224" s="2" t="str">
        <f>IF(【入力用】適用開始通知書!$D229="","",811)</f>
        <v/>
      </c>
      <c r="D224" s="2" t="str">
        <f>IF(【入力用】適用開始通知書!$D229="","",35)</f>
        <v/>
      </c>
      <c r="E224" s="3" t="str">
        <f>IF(【入力用】適用開始通知書!$D229="","",【入力用】適用開始通知書!C$6)</f>
        <v/>
      </c>
      <c r="F224" s="3" t="str">
        <f>IF(【入力用】適用開始通知書!$D229="","",【入力用】適用開始通知書!$C229)</f>
        <v/>
      </c>
      <c r="G224" s="3" t="str">
        <f>IF(【入力用】適用開始通知書!$J229="","",【入力用】適用開始通知書!J229)</f>
        <v/>
      </c>
      <c r="H224" s="3" t="str">
        <f>IF(【入力用】適用開始通知書!$D229="","",【入力用】適用開始通知書!P229*1000000+【入力用】適用開始通知書!R229)</f>
        <v/>
      </c>
      <c r="I224" s="5">
        <f>IF(【入力用】適用開始通知書!$B229="●","",【入力用】適用開始通知書!E229)</f>
        <v>0</v>
      </c>
      <c r="J224" s="5">
        <f>IF(【入力用】適用開始通知書!$B229="●","",【入力用】適用開始通知書!F229)</f>
        <v>0</v>
      </c>
      <c r="K224" s="5" t="str">
        <f>IF(【入力用】適用開始通知書!$D229="","",CONCATENATE(【入力用】適用開始通知書!H229,"　",【入力用】適用開始通知書!I229))</f>
        <v/>
      </c>
      <c r="L224" s="5" t="str">
        <f>IF(【入力用】適用開始通知書!$L229="","",【入力用】適用開始通知書!L229*1000000+【入力用】適用開始通知書!N229)</f>
        <v/>
      </c>
      <c r="M224" s="5" t="str">
        <f t="shared" si="8"/>
        <v/>
      </c>
      <c r="N224" s="5" t="str">
        <f>IF(A224="","",IF(【入力用】適用開始通知書!B229="●",8,6))</f>
        <v/>
      </c>
      <c r="O224" s="5" t="str">
        <f>IF(【入力用】適用開始通知書!$D229="","",【入力用】適用開始通知書!S229*1000)</f>
        <v/>
      </c>
      <c r="P224" s="6"/>
      <c r="Q224" s="6"/>
      <c r="R224" s="6"/>
      <c r="S224" s="6"/>
      <c r="T224" s="6"/>
      <c r="U224" s="6"/>
      <c r="V224" s="6"/>
      <c r="W224" s="6"/>
      <c r="X224" s="6"/>
      <c r="Y224" s="6"/>
      <c r="Z224" s="6"/>
      <c r="AA224" s="6"/>
      <c r="AB224" s="6"/>
      <c r="AC224" s="6"/>
      <c r="AD224" s="5" t="str">
        <f>IF(【入力用】適用開始通知書!$O229="","",【入力用】適用開始通知書!O229)</f>
        <v/>
      </c>
      <c r="AE224" s="5" t="str">
        <f t="shared" si="7"/>
        <v/>
      </c>
      <c r="AF224" s="5" t="str">
        <f>IF(【入力用】適用開始通知書!$D229="","",【入力用】適用開始通知書!D229)</f>
        <v/>
      </c>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row>
    <row r="225" spans="1:71" x14ac:dyDescent="0.15">
      <c r="A225" s="2" t="str">
        <f>IF(【入力用】適用開始通知書!$D230="","","A110")</f>
        <v/>
      </c>
      <c r="B225" s="2" t="str">
        <f>IF(【入力用】適用開始通知書!$D230="","","8")</f>
        <v/>
      </c>
      <c r="C225" s="2" t="str">
        <f>IF(【入力用】適用開始通知書!$D230="","",811)</f>
        <v/>
      </c>
      <c r="D225" s="2" t="str">
        <f>IF(【入力用】適用開始通知書!$D230="","",35)</f>
        <v/>
      </c>
      <c r="E225" s="3" t="str">
        <f>IF(【入力用】適用開始通知書!$D230="","",【入力用】適用開始通知書!C$6)</f>
        <v/>
      </c>
      <c r="F225" s="3" t="str">
        <f>IF(【入力用】適用開始通知書!$D230="","",【入力用】適用開始通知書!$C230)</f>
        <v/>
      </c>
      <c r="G225" s="3" t="str">
        <f>IF(【入力用】適用開始通知書!$J230="","",【入力用】適用開始通知書!J230)</f>
        <v/>
      </c>
      <c r="H225" s="3" t="str">
        <f>IF(【入力用】適用開始通知書!$D230="","",【入力用】適用開始通知書!P230*1000000+【入力用】適用開始通知書!R230)</f>
        <v/>
      </c>
      <c r="I225" s="5">
        <f>IF(【入力用】適用開始通知書!$B230="●","",【入力用】適用開始通知書!E230)</f>
        <v>0</v>
      </c>
      <c r="J225" s="5">
        <f>IF(【入力用】適用開始通知書!$B230="●","",【入力用】適用開始通知書!F230)</f>
        <v>0</v>
      </c>
      <c r="K225" s="5" t="str">
        <f>IF(【入力用】適用開始通知書!$D230="","",CONCATENATE(【入力用】適用開始通知書!H230,"　",【入力用】適用開始通知書!I230))</f>
        <v/>
      </c>
      <c r="L225" s="5" t="str">
        <f>IF(【入力用】適用開始通知書!$L230="","",【入力用】適用開始通知書!L230*1000000+【入力用】適用開始通知書!N230)</f>
        <v/>
      </c>
      <c r="M225" s="5" t="str">
        <f t="shared" si="8"/>
        <v/>
      </c>
      <c r="N225" s="5" t="str">
        <f>IF(A225="","",IF(【入力用】適用開始通知書!B230="●",8,6))</f>
        <v/>
      </c>
      <c r="O225" s="5" t="str">
        <f>IF(【入力用】適用開始通知書!$D230="","",【入力用】適用開始通知書!S230*1000)</f>
        <v/>
      </c>
      <c r="P225" s="6"/>
      <c r="Q225" s="6"/>
      <c r="R225" s="6"/>
      <c r="S225" s="6"/>
      <c r="T225" s="6"/>
      <c r="U225" s="6"/>
      <c r="V225" s="6"/>
      <c r="W225" s="6"/>
      <c r="X225" s="6"/>
      <c r="Y225" s="6"/>
      <c r="Z225" s="6"/>
      <c r="AA225" s="6"/>
      <c r="AB225" s="6"/>
      <c r="AC225" s="6"/>
      <c r="AD225" s="5" t="str">
        <f>IF(【入力用】適用開始通知書!$O230="","",【入力用】適用開始通知書!O230)</f>
        <v/>
      </c>
      <c r="AE225" s="5" t="str">
        <f t="shared" si="7"/>
        <v/>
      </c>
      <c r="AF225" s="5" t="str">
        <f>IF(【入力用】適用開始通知書!$D230="","",【入力用】適用開始通知書!D230)</f>
        <v/>
      </c>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row>
    <row r="226" spans="1:71" x14ac:dyDescent="0.15">
      <c r="A226" s="2" t="str">
        <f>IF(【入力用】適用開始通知書!$D231="","","A110")</f>
        <v/>
      </c>
      <c r="B226" s="2" t="str">
        <f>IF(【入力用】適用開始通知書!$D231="","","8")</f>
        <v/>
      </c>
      <c r="C226" s="2" t="str">
        <f>IF(【入力用】適用開始通知書!$D231="","",811)</f>
        <v/>
      </c>
      <c r="D226" s="2" t="str">
        <f>IF(【入力用】適用開始通知書!$D231="","",35)</f>
        <v/>
      </c>
      <c r="E226" s="3" t="str">
        <f>IF(【入力用】適用開始通知書!$D231="","",【入力用】適用開始通知書!C$6)</f>
        <v/>
      </c>
      <c r="F226" s="3" t="str">
        <f>IF(【入力用】適用開始通知書!$D231="","",【入力用】適用開始通知書!$C231)</f>
        <v/>
      </c>
      <c r="G226" s="3" t="str">
        <f>IF(【入力用】適用開始通知書!$J231="","",【入力用】適用開始通知書!J231)</f>
        <v/>
      </c>
      <c r="H226" s="3" t="str">
        <f>IF(【入力用】適用開始通知書!$D231="","",【入力用】適用開始通知書!P231*1000000+【入力用】適用開始通知書!R231)</f>
        <v/>
      </c>
      <c r="I226" s="5">
        <f>IF(【入力用】適用開始通知書!$B231="●","",【入力用】適用開始通知書!E231)</f>
        <v>0</v>
      </c>
      <c r="J226" s="5">
        <f>IF(【入力用】適用開始通知書!$B231="●","",【入力用】適用開始通知書!F231)</f>
        <v>0</v>
      </c>
      <c r="K226" s="5" t="str">
        <f>IF(【入力用】適用開始通知書!$D231="","",CONCATENATE(【入力用】適用開始通知書!H231,"　",【入力用】適用開始通知書!I231))</f>
        <v/>
      </c>
      <c r="L226" s="5" t="str">
        <f>IF(【入力用】適用開始通知書!$L231="","",【入力用】適用開始通知書!L231*1000000+【入力用】適用開始通知書!N231)</f>
        <v/>
      </c>
      <c r="M226" s="5" t="str">
        <f t="shared" si="8"/>
        <v/>
      </c>
      <c r="N226" s="5" t="str">
        <f>IF(A226="","",IF(【入力用】適用開始通知書!B231="●",8,6))</f>
        <v/>
      </c>
      <c r="O226" s="5" t="str">
        <f>IF(【入力用】適用開始通知書!$D231="","",【入力用】適用開始通知書!S231*1000)</f>
        <v/>
      </c>
      <c r="P226" s="6"/>
      <c r="Q226" s="6"/>
      <c r="R226" s="6"/>
      <c r="S226" s="6"/>
      <c r="T226" s="6"/>
      <c r="U226" s="6"/>
      <c r="V226" s="6"/>
      <c r="W226" s="6"/>
      <c r="X226" s="6"/>
      <c r="Y226" s="6"/>
      <c r="Z226" s="6"/>
      <c r="AA226" s="6"/>
      <c r="AB226" s="6"/>
      <c r="AC226" s="6"/>
      <c r="AD226" s="5" t="str">
        <f>IF(【入力用】適用開始通知書!$O231="","",【入力用】適用開始通知書!O231)</f>
        <v/>
      </c>
      <c r="AE226" s="5" t="str">
        <f t="shared" si="7"/>
        <v/>
      </c>
      <c r="AF226" s="5" t="str">
        <f>IF(【入力用】適用開始通知書!$D231="","",【入力用】適用開始通知書!D231)</f>
        <v/>
      </c>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row>
    <row r="227" spans="1:71" x14ac:dyDescent="0.15">
      <c r="A227" s="2" t="str">
        <f>IF(【入力用】適用開始通知書!$D232="","","A110")</f>
        <v/>
      </c>
      <c r="B227" s="2" t="str">
        <f>IF(【入力用】適用開始通知書!$D232="","","8")</f>
        <v/>
      </c>
      <c r="C227" s="2" t="str">
        <f>IF(【入力用】適用開始通知書!$D232="","",811)</f>
        <v/>
      </c>
      <c r="D227" s="2" t="str">
        <f>IF(【入力用】適用開始通知書!$D232="","",35)</f>
        <v/>
      </c>
      <c r="E227" s="3" t="str">
        <f>IF(【入力用】適用開始通知書!$D232="","",【入力用】適用開始通知書!C$6)</f>
        <v/>
      </c>
      <c r="F227" s="3" t="str">
        <f>IF(【入力用】適用開始通知書!$D232="","",【入力用】適用開始通知書!$C232)</f>
        <v/>
      </c>
      <c r="G227" s="3" t="str">
        <f>IF(【入力用】適用開始通知書!$J232="","",【入力用】適用開始通知書!J232)</f>
        <v/>
      </c>
      <c r="H227" s="3" t="str">
        <f>IF(【入力用】適用開始通知書!$D232="","",【入力用】適用開始通知書!P232*1000000+【入力用】適用開始通知書!R232)</f>
        <v/>
      </c>
      <c r="I227" s="5">
        <f>IF(【入力用】適用開始通知書!$B232="●","",【入力用】適用開始通知書!E232)</f>
        <v>0</v>
      </c>
      <c r="J227" s="5">
        <f>IF(【入力用】適用開始通知書!$B232="●","",【入力用】適用開始通知書!F232)</f>
        <v>0</v>
      </c>
      <c r="K227" s="5" t="str">
        <f>IF(【入力用】適用開始通知書!$D232="","",CONCATENATE(【入力用】適用開始通知書!H232,"　",【入力用】適用開始通知書!I232))</f>
        <v/>
      </c>
      <c r="L227" s="5" t="str">
        <f>IF(【入力用】適用開始通知書!$L232="","",【入力用】適用開始通知書!L232*1000000+【入力用】適用開始通知書!N232)</f>
        <v/>
      </c>
      <c r="M227" s="5" t="str">
        <f t="shared" si="8"/>
        <v/>
      </c>
      <c r="N227" s="5" t="str">
        <f>IF(A227="","",IF(【入力用】適用開始通知書!B232="●",8,6))</f>
        <v/>
      </c>
      <c r="O227" s="5" t="str">
        <f>IF(【入力用】適用開始通知書!$D232="","",【入力用】適用開始通知書!S232*1000)</f>
        <v/>
      </c>
      <c r="P227" s="6"/>
      <c r="Q227" s="6"/>
      <c r="R227" s="6"/>
      <c r="S227" s="6"/>
      <c r="T227" s="6"/>
      <c r="U227" s="6"/>
      <c r="V227" s="6"/>
      <c r="W227" s="6"/>
      <c r="X227" s="6"/>
      <c r="Y227" s="6"/>
      <c r="Z227" s="6"/>
      <c r="AA227" s="6"/>
      <c r="AB227" s="6"/>
      <c r="AC227" s="6"/>
      <c r="AD227" s="5" t="str">
        <f>IF(【入力用】適用開始通知書!$O232="","",【入力用】適用開始通知書!O232)</f>
        <v/>
      </c>
      <c r="AE227" s="5" t="str">
        <f t="shared" si="7"/>
        <v/>
      </c>
      <c r="AF227" s="5" t="str">
        <f>IF(【入力用】適用開始通知書!$D232="","",【入力用】適用開始通知書!D232)</f>
        <v/>
      </c>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row>
    <row r="228" spans="1:71" x14ac:dyDescent="0.15">
      <c r="A228" s="2" t="str">
        <f>IF(【入力用】適用開始通知書!$D233="","","A110")</f>
        <v/>
      </c>
      <c r="B228" s="2" t="str">
        <f>IF(【入力用】適用開始通知書!$D233="","","8")</f>
        <v/>
      </c>
      <c r="C228" s="2" t="str">
        <f>IF(【入力用】適用開始通知書!$D233="","",811)</f>
        <v/>
      </c>
      <c r="D228" s="2" t="str">
        <f>IF(【入力用】適用開始通知書!$D233="","",35)</f>
        <v/>
      </c>
      <c r="E228" s="3" t="str">
        <f>IF(【入力用】適用開始通知書!$D233="","",【入力用】適用開始通知書!C$6)</f>
        <v/>
      </c>
      <c r="F228" s="3" t="str">
        <f>IF(【入力用】適用開始通知書!$D233="","",【入力用】適用開始通知書!$C233)</f>
        <v/>
      </c>
      <c r="G228" s="3" t="str">
        <f>IF(【入力用】適用開始通知書!$J233="","",【入力用】適用開始通知書!J233)</f>
        <v/>
      </c>
      <c r="H228" s="3" t="str">
        <f>IF(【入力用】適用開始通知書!$D233="","",【入力用】適用開始通知書!P233*1000000+【入力用】適用開始通知書!R233)</f>
        <v/>
      </c>
      <c r="I228" s="5">
        <f>IF(【入力用】適用開始通知書!$B233="●","",【入力用】適用開始通知書!E233)</f>
        <v>0</v>
      </c>
      <c r="J228" s="5">
        <f>IF(【入力用】適用開始通知書!$B233="●","",【入力用】適用開始通知書!F233)</f>
        <v>0</v>
      </c>
      <c r="K228" s="5" t="str">
        <f>IF(【入力用】適用開始通知書!$D233="","",CONCATENATE(【入力用】適用開始通知書!H233,"　",【入力用】適用開始通知書!I233))</f>
        <v/>
      </c>
      <c r="L228" s="5" t="str">
        <f>IF(【入力用】適用開始通知書!$L233="","",【入力用】適用開始通知書!L233*1000000+【入力用】適用開始通知書!N233)</f>
        <v/>
      </c>
      <c r="M228" s="5" t="str">
        <f t="shared" si="8"/>
        <v/>
      </c>
      <c r="N228" s="5" t="str">
        <f>IF(A228="","",IF(【入力用】適用開始通知書!B233="●",8,6))</f>
        <v/>
      </c>
      <c r="O228" s="5" t="str">
        <f>IF(【入力用】適用開始通知書!$D233="","",【入力用】適用開始通知書!S233*1000)</f>
        <v/>
      </c>
      <c r="P228" s="6"/>
      <c r="Q228" s="6"/>
      <c r="R228" s="6"/>
      <c r="S228" s="6"/>
      <c r="T228" s="6"/>
      <c r="U228" s="6"/>
      <c r="V228" s="6"/>
      <c r="W228" s="6"/>
      <c r="X228" s="6"/>
      <c r="Y228" s="6"/>
      <c r="Z228" s="6"/>
      <c r="AA228" s="6"/>
      <c r="AB228" s="6"/>
      <c r="AC228" s="6"/>
      <c r="AD228" s="5" t="str">
        <f>IF(【入力用】適用開始通知書!$O233="","",【入力用】適用開始通知書!O233)</f>
        <v/>
      </c>
      <c r="AE228" s="5" t="str">
        <f t="shared" si="7"/>
        <v/>
      </c>
      <c r="AF228" s="5" t="str">
        <f>IF(【入力用】適用開始通知書!$D233="","",【入力用】適用開始通知書!D233)</f>
        <v/>
      </c>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row>
    <row r="229" spans="1:71" x14ac:dyDescent="0.15">
      <c r="A229" s="2" t="str">
        <f>IF(【入力用】適用開始通知書!$D234="","","A110")</f>
        <v/>
      </c>
      <c r="B229" s="2" t="str">
        <f>IF(【入力用】適用開始通知書!$D234="","","8")</f>
        <v/>
      </c>
      <c r="C229" s="2" t="str">
        <f>IF(【入力用】適用開始通知書!$D234="","",811)</f>
        <v/>
      </c>
      <c r="D229" s="2" t="str">
        <f>IF(【入力用】適用開始通知書!$D234="","",35)</f>
        <v/>
      </c>
      <c r="E229" s="3" t="str">
        <f>IF(【入力用】適用開始通知書!$D234="","",【入力用】適用開始通知書!C$6)</f>
        <v/>
      </c>
      <c r="F229" s="3" t="str">
        <f>IF(【入力用】適用開始通知書!$D234="","",【入力用】適用開始通知書!$C234)</f>
        <v/>
      </c>
      <c r="G229" s="3" t="str">
        <f>IF(【入力用】適用開始通知書!$J234="","",【入力用】適用開始通知書!J234)</f>
        <v/>
      </c>
      <c r="H229" s="3" t="str">
        <f>IF(【入力用】適用開始通知書!$D234="","",【入力用】適用開始通知書!P234*1000000+【入力用】適用開始通知書!R234)</f>
        <v/>
      </c>
      <c r="I229" s="5">
        <f>IF(【入力用】適用開始通知書!$B234="●","",【入力用】適用開始通知書!E234)</f>
        <v>0</v>
      </c>
      <c r="J229" s="5">
        <f>IF(【入力用】適用開始通知書!$B234="●","",【入力用】適用開始通知書!F234)</f>
        <v>0</v>
      </c>
      <c r="K229" s="5" t="str">
        <f>IF(【入力用】適用開始通知書!$D234="","",CONCATENATE(【入力用】適用開始通知書!H234,"　",【入力用】適用開始通知書!I234))</f>
        <v/>
      </c>
      <c r="L229" s="5" t="str">
        <f>IF(【入力用】適用開始通知書!$L234="","",【入力用】適用開始通知書!L234*1000000+【入力用】適用開始通知書!N234)</f>
        <v/>
      </c>
      <c r="M229" s="5" t="str">
        <f t="shared" si="8"/>
        <v/>
      </c>
      <c r="N229" s="5" t="str">
        <f>IF(A229="","",IF(【入力用】適用開始通知書!B234="●",8,6))</f>
        <v/>
      </c>
      <c r="O229" s="5" t="str">
        <f>IF(【入力用】適用開始通知書!$D234="","",【入力用】適用開始通知書!S234*1000)</f>
        <v/>
      </c>
      <c r="P229" s="6"/>
      <c r="Q229" s="6"/>
      <c r="R229" s="6"/>
      <c r="S229" s="6"/>
      <c r="T229" s="6"/>
      <c r="U229" s="6"/>
      <c r="V229" s="6"/>
      <c r="W229" s="6"/>
      <c r="X229" s="6"/>
      <c r="Y229" s="6"/>
      <c r="Z229" s="6"/>
      <c r="AA229" s="6"/>
      <c r="AB229" s="6"/>
      <c r="AC229" s="6"/>
      <c r="AD229" s="5" t="str">
        <f>IF(【入力用】適用開始通知書!$O234="","",【入力用】適用開始通知書!O234)</f>
        <v/>
      </c>
      <c r="AE229" s="5" t="str">
        <f t="shared" si="7"/>
        <v/>
      </c>
      <c r="AF229" s="5" t="str">
        <f>IF(【入力用】適用開始通知書!$D234="","",【入力用】適用開始通知書!D234)</f>
        <v/>
      </c>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row>
    <row r="230" spans="1:71" x14ac:dyDescent="0.15">
      <c r="A230" s="2" t="str">
        <f>IF(【入力用】適用開始通知書!$D235="","","A110")</f>
        <v/>
      </c>
      <c r="B230" s="2" t="str">
        <f>IF(【入力用】適用開始通知書!$D235="","","8")</f>
        <v/>
      </c>
      <c r="C230" s="2" t="str">
        <f>IF(【入力用】適用開始通知書!$D235="","",811)</f>
        <v/>
      </c>
      <c r="D230" s="2" t="str">
        <f>IF(【入力用】適用開始通知書!$D235="","",35)</f>
        <v/>
      </c>
      <c r="E230" s="3" t="str">
        <f>IF(【入力用】適用開始通知書!$D235="","",【入力用】適用開始通知書!C$6)</f>
        <v/>
      </c>
      <c r="F230" s="3" t="str">
        <f>IF(【入力用】適用開始通知書!$D235="","",【入力用】適用開始通知書!$C235)</f>
        <v/>
      </c>
      <c r="G230" s="3" t="str">
        <f>IF(【入力用】適用開始通知書!$J235="","",【入力用】適用開始通知書!J235)</f>
        <v/>
      </c>
      <c r="H230" s="3" t="str">
        <f>IF(【入力用】適用開始通知書!$D235="","",【入力用】適用開始通知書!P235*1000000+【入力用】適用開始通知書!R235)</f>
        <v/>
      </c>
      <c r="I230" s="5">
        <f>IF(【入力用】適用開始通知書!$B235="●","",【入力用】適用開始通知書!E235)</f>
        <v>0</v>
      </c>
      <c r="J230" s="5">
        <f>IF(【入力用】適用開始通知書!$B235="●","",【入力用】適用開始通知書!F235)</f>
        <v>0</v>
      </c>
      <c r="K230" s="5" t="str">
        <f>IF(【入力用】適用開始通知書!$D235="","",CONCATENATE(【入力用】適用開始通知書!H235,"　",【入力用】適用開始通知書!I235))</f>
        <v/>
      </c>
      <c r="L230" s="5" t="str">
        <f>IF(【入力用】適用開始通知書!$L235="","",【入力用】適用開始通知書!L235*1000000+【入力用】適用開始通知書!N235)</f>
        <v/>
      </c>
      <c r="M230" s="5" t="str">
        <f t="shared" si="8"/>
        <v/>
      </c>
      <c r="N230" s="5" t="str">
        <f>IF(A230="","",IF(【入力用】適用開始通知書!B235="●",8,6))</f>
        <v/>
      </c>
      <c r="O230" s="5" t="str">
        <f>IF(【入力用】適用開始通知書!$D235="","",【入力用】適用開始通知書!S235*1000)</f>
        <v/>
      </c>
      <c r="P230" s="6"/>
      <c r="Q230" s="6"/>
      <c r="R230" s="6"/>
      <c r="S230" s="6"/>
      <c r="T230" s="6"/>
      <c r="U230" s="6"/>
      <c r="V230" s="6"/>
      <c r="W230" s="6"/>
      <c r="X230" s="6"/>
      <c r="Y230" s="6"/>
      <c r="Z230" s="6"/>
      <c r="AA230" s="6"/>
      <c r="AB230" s="6"/>
      <c r="AC230" s="6"/>
      <c r="AD230" s="5" t="str">
        <f>IF(【入力用】適用開始通知書!$O235="","",【入力用】適用開始通知書!O235)</f>
        <v/>
      </c>
      <c r="AE230" s="5" t="str">
        <f t="shared" si="7"/>
        <v/>
      </c>
      <c r="AF230" s="5" t="str">
        <f>IF(【入力用】適用開始通知書!$D235="","",【入力用】適用開始通知書!D235)</f>
        <v/>
      </c>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row>
    <row r="231" spans="1:71" x14ac:dyDescent="0.15">
      <c r="A231" s="2" t="str">
        <f>IF(【入力用】適用開始通知書!$D236="","","A110")</f>
        <v/>
      </c>
      <c r="B231" s="2" t="str">
        <f>IF(【入力用】適用開始通知書!$D236="","","8")</f>
        <v/>
      </c>
      <c r="C231" s="2" t="str">
        <f>IF(【入力用】適用開始通知書!$D236="","",811)</f>
        <v/>
      </c>
      <c r="D231" s="2" t="str">
        <f>IF(【入力用】適用開始通知書!$D236="","",35)</f>
        <v/>
      </c>
      <c r="E231" s="3" t="str">
        <f>IF(【入力用】適用開始通知書!$D236="","",【入力用】適用開始通知書!C$6)</f>
        <v/>
      </c>
      <c r="F231" s="3" t="str">
        <f>IF(【入力用】適用開始通知書!$D236="","",【入力用】適用開始通知書!$C236)</f>
        <v/>
      </c>
      <c r="G231" s="3" t="str">
        <f>IF(【入力用】適用開始通知書!$J236="","",【入力用】適用開始通知書!J236)</f>
        <v/>
      </c>
      <c r="H231" s="3" t="str">
        <f>IF(【入力用】適用開始通知書!$D236="","",【入力用】適用開始通知書!P236*1000000+【入力用】適用開始通知書!R236)</f>
        <v/>
      </c>
      <c r="I231" s="5">
        <f>IF(【入力用】適用開始通知書!$B236="●","",【入力用】適用開始通知書!E236)</f>
        <v>0</v>
      </c>
      <c r="J231" s="5">
        <f>IF(【入力用】適用開始通知書!$B236="●","",【入力用】適用開始通知書!F236)</f>
        <v>0</v>
      </c>
      <c r="K231" s="5" t="str">
        <f>IF(【入力用】適用開始通知書!$D236="","",CONCATENATE(【入力用】適用開始通知書!H236,"　",【入力用】適用開始通知書!I236))</f>
        <v/>
      </c>
      <c r="L231" s="5" t="str">
        <f>IF(【入力用】適用開始通知書!$L236="","",【入力用】適用開始通知書!L236*1000000+【入力用】適用開始通知書!N236)</f>
        <v/>
      </c>
      <c r="M231" s="5" t="str">
        <f t="shared" si="8"/>
        <v/>
      </c>
      <c r="N231" s="5" t="str">
        <f>IF(A231="","",IF(【入力用】適用開始通知書!B236="●",8,6))</f>
        <v/>
      </c>
      <c r="O231" s="5" t="str">
        <f>IF(【入力用】適用開始通知書!$D236="","",【入力用】適用開始通知書!S236*1000)</f>
        <v/>
      </c>
      <c r="P231" s="6"/>
      <c r="Q231" s="6"/>
      <c r="R231" s="6"/>
      <c r="S231" s="6"/>
      <c r="T231" s="6"/>
      <c r="U231" s="6"/>
      <c r="V231" s="6"/>
      <c r="W231" s="6"/>
      <c r="X231" s="6"/>
      <c r="Y231" s="6"/>
      <c r="Z231" s="6"/>
      <c r="AA231" s="6"/>
      <c r="AB231" s="6"/>
      <c r="AC231" s="6"/>
      <c r="AD231" s="5" t="str">
        <f>IF(【入力用】適用開始通知書!$O236="","",【入力用】適用開始通知書!O236)</f>
        <v/>
      </c>
      <c r="AE231" s="5" t="str">
        <f t="shared" si="7"/>
        <v/>
      </c>
      <c r="AF231" s="5" t="str">
        <f>IF(【入力用】適用開始通知書!$D236="","",【入力用】適用開始通知書!D236)</f>
        <v/>
      </c>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row>
    <row r="232" spans="1:71" x14ac:dyDescent="0.15">
      <c r="A232" s="2" t="str">
        <f>IF(【入力用】適用開始通知書!$D237="","","A110")</f>
        <v/>
      </c>
      <c r="B232" s="2" t="str">
        <f>IF(【入力用】適用開始通知書!$D237="","","8")</f>
        <v/>
      </c>
      <c r="C232" s="2" t="str">
        <f>IF(【入力用】適用開始通知書!$D237="","",811)</f>
        <v/>
      </c>
      <c r="D232" s="2" t="str">
        <f>IF(【入力用】適用開始通知書!$D237="","",35)</f>
        <v/>
      </c>
      <c r="E232" s="3" t="str">
        <f>IF(【入力用】適用開始通知書!$D237="","",【入力用】適用開始通知書!C$6)</f>
        <v/>
      </c>
      <c r="F232" s="3" t="str">
        <f>IF(【入力用】適用開始通知書!$D237="","",【入力用】適用開始通知書!$C237)</f>
        <v/>
      </c>
      <c r="G232" s="3" t="str">
        <f>IF(【入力用】適用開始通知書!$J237="","",【入力用】適用開始通知書!J237)</f>
        <v/>
      </c>
      <c r="H232" s="3" t="str">
        <f>IF(【入力用】適用開始通知書!$D237="","",【入力用】適用開始通知書!P237*1000000+【入力用】適用開始通知書!R237)</f>
        <v/>
      </c>
      <c r="I232" s="5">
        <f>IF(【入力用】適用開始通知書!$B237="●","",【入力用】適用開始通知書!E237)</f>
        <v>0</v>
      </c>
      <c r="J232" s="5">
        <f>IF(【入力用】適用開始通知書!$B237="●","",【入力用】適用開始通知書!F237)</f>
        <v>0</v>
      </c>
      <c r="K232" s="5" t="str">
        <f>IF(【入力用】適用開始通知書!$D237="","",CONCATENATE(【入力用】適用開始通知書!H237,"　",【入力用】適用開始通知書!I237))</f>
        <v/>
      </c>
      <c r="L232" s="5" t="str">
        <f>IF(【入力用】適用開始通知書!$L237="","",【入力用】適用開始通知書!L237*1000000+【入力用】適用開始通知書!N237)</f>
        <v/>
      </c>
      <c r="M232" s="5" t="str">
        <f t="shared" si="8"/>
        <v/>
      </c>
      <c r="N232" s="5" t="str">
        <f>IF(A232="","",IF(【入力用】適用開始通知書!B237="●",8,6))</f>
        <v/>
      </c>
      <c r="O232" s="5" t="str">
        <f>IF(【入力用】適用開始通知書!$D237="","",【入力用】適用開始通知書!S237*1000)</f>
        <v/>
      </c>
      <c r="P232" s="6"/>
      <c r="Q232" s="6"/>
      <c r="R232" s="6"/>
      <c r="S232" s="6"/>
      <c r="T232" s="6"/>
      <c r="U232" s="6"/>
      <c r="V232" s="6"/>
      <c r="W232" s="6"/>
      <c r="X232" s="6"/>
      <c r="Y232" s="6"/>
      <c r="Z232" s="6"/>
      <c r="AA232" s="6"/>
      <c r="AB232" s="6"/>
      <c r="AC232" s="6"/>
      <c r="AD232" s="5" t="str">
        <f>IF(【入力用】適用開始通知書!$O237="","",【入力用】適用開始通知書!O237)</f>
        <v/>
      </c>
      <c r="AE232" s="5" t="str">
        <f t="shared" si="7"/>
        <v/>
      </c>
      <c r="AF232" s="5" t="str">
        <f>IF(【入力用】適用開始通知書!$D237="","",【入力用】適用開始通知書!D237)</f>
        <v/>
      </c>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row>
    <row r="233" spans="1:71" x14ac:dyDescent="0.15">
      <c r="A233" s="2" t="str">
        <f>IF(【入力用】適用開始通知書!$D238="","","A110")</f>
        <v/>
      </c>
      <c r="B233" s="2" t="str">
        <f>IF(【入力用】適用開始通知書!$D238="","","8")</f>
        <v/>
      </c>
      <c r="C233" s="2" t="str">
        <f>IF(【入力用】適用開始通知書!$D238="","",811)</f>
        <v/>
      </c>
      <c r="D233" s="2" t="str">
        <f>IF(【入力用】適用開始通知書!$D238="","",35)</f>
        <v/>
      </c>
      <c r="E233" s="3" t="str">
        <f>IF(【入力用】適用開始通知書!$D238="","",【入力用】適用開始通知書!C$6)</f>
        <v/>
      </c>
      <c r="F233" s="3" t="str">
        <f>IF(【入力用】適用開始通知書!$D238="","",【入力用】適用開始通知書!$C238)</f>
        <v/>
      </c>
      <c r="G233" s="3" t="str">
        <f>IF(【入力用】適用開始通知書!$J238="","",【入力用】適用開始通知書!J238)</f>
        <v/>
      </c>
      <c r="H233" s="3" t="str">
        <f>IF(【入力用】適用開始通知書!$D238="","",【入力用】適用開始通知書!P238*1000000+【入力用】適用開始通知書!R238)</f>
        <v/>
      </c>
      <c r="I233" s="5">
        <f>IF(【入力用】適用開始通知書!$B238="●","",【入力用】適用開始通知書!E238)</f>
        <v>0</v>
      </c>
      <c r="J233" s="5">
        <f>IF(【入力用】適用開始通知書!$B238="●","",【入力用】適用開始通知書!F238)</f>
        <v>0</v>
      </c>
      <c r="K233" s="5" t="str">
        <f>IF(【入力用】適用開始通知書!$D238="","",CONCATENATE(【入力用】適用開始通知書!H238,"　",【入力用】適用開始通知書!I238))</f>
        <v/>
      </c>
      <c r="L233" s="5" t="str">
        <f>IF(【入力用】適用開始通知書!$L238="","",【入力用】適用開始通知書!L238*1000000+【入力用】適用開始通知書!N238)</f>
        <v/>
      </c>
      <c r="M233" s="5" t="str">
        <f t="shared" si="8"/>
        <v/>
      </c>
      <c r="N233" s="5" t="str">
        <f>IF(A233="","",IF(【入力用】適用開始通知書!B238="●",8,6))</f>
        <v/>
      </c>
      <c r="O233" s="5" t="str">
        <f>IF(【入力用】適用開始通知書!$D238="","",【入力用】適用開始通知書!S238*1000)</f>
        <v/>
      </c>
      <c r="P233" s="6"/>
      <c r="Q233" s="6"/>
      <c r="R233" s="6"/>
      <c r="S233" s="6"/>
      <c r="T233" s="6"/>
      <c r="U233" s="6"/>
      <c r="V233" s="6"/>
      <c r="W233" s="6"/>
      <c r="X233" s="6"/>
      <c r="Y233" s="6"/>
      <c r="Z233" s="6"/>
      <c r="AA233" s="6"/>
      <c r="AB233" s="6"/>
      <c r="AC233" s="6"/>
      <c r="AD233" s="5" t="str">
        <f>IF(【入力用】適用開始通知書!$O238="","",【入力用】適用開始通知書!O238)</f>
        <v/>
      </c>
      <c r="AE233" s="5" t="str">
        <f t="shared" ref="AE233:AE296" si="9">IF(A233="","",N233)</f>
        <v/>
      </c>
      <c r="AF233" s="5" t="str">
        <f>IF(【入力用】適用開始通知書!$D238="","",【入力用】適用開始通知書!D238)</f>
        <v/>
      </c>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row>
    <row r="234" spans="1:71" x14ac:dyDescent="0.15">
      <c r="A234" s="2" t="str">
        <f>IF(【入力用】適用開始通知書!$D239="","","A110")</f>
        <v/>
      </c>
      <c r="B234" s="2" t="str">
        <f>IF(【入力用】適用開始通知書!$D239="","","8")</f>
        <v/>
      </c>
      <c r="C234" s="2" t="str">
        <f>IF(【入力用】適用開始通知書!$D239="","",811)</f>
        <v/>
      </c>
      <c r="D234" s="2" t="str">
        <f>IF(【入力用】適用開始通知書!$D239="","",35)</f>
        <v/>
      </c>
      <c r="E234" s="3" t="str">
        <f>IF(【入力用】適用開始通知書!$D239="","",【入力用】適用開始通知書!C$6)</f>
        <v/>
      </c>
      <c r="F234" s="3" t="str">
        <f>IF(【入力用】適用開始通知書!$D239="","",【入力用】適用開始通知書!$C239)</f>
        <v/>
      </c>
      <c r="G234" s="3" t="str">
        <f>IF(【入力用】適用開始通知書!$J239="","",【入力用】適用開始通知書!J239)</f>
        <v/>
      </c>
      <c r="H234" s="3" t="str">
        <f>IF(【入力用】適用開始通知書!$D239="","",【入力用】適用開始通知書!P239*1000000+【入力用】適用開始通知書!R239)</f>
        <v/>
      </c>
      <c r="I234" s="5">
        <f>IF(【入力用】適用開始通知書!$B239="●","",【入力用】適用開始通知書!E239)</f>
        <v>0</v>
      </c>
      <c r="J234" s="5">
        <f>IF(【入力用】適用開始通知書!$B239="●","",【入力用】適用開始通知書!F239)</f>
        <v>0</v>
      </c>
      <c r="K234" s="5" t="str">
        <f>IF(【入力用】適用開始通知書!$D239="","",CONCATENATE(【入力用】適用開始通知書!H239,"　",【入力用】適用開始通知書!I239))</f>
        <v/>
      </c>
      <c r="L234" s="5" t="str">
        <f>IF(【入力用】適用開始通知書!$L239="","",【入力用】適用開始通知書!L239*1000000+【入力用】適用開始通知書!N239)</f>
        <v/>
      </c>
      <c r="M234" s="5" t="str">
        <f t="shared" si="8"/>
        <v/>
      </c>
      <c r="N234" s="5" t="str">
        <f>IF(A234="","",IF(【入力用】適用開始通知書!B239="●",8,6))</f>
        <v/>
      </c>
      <c r="O234" s="5" t="str">
        <f>IF(【入力用】適用開始通知書!$D239="","",【入力用】適用開始通知書!S239*1000)</f>
        <v/>
      </c>
      <c r="P234" s="6"/>
      <c r="Q234" s="6"/>
      <c r="R234" s="6"/>
      <c r="S234" s="6"/>
      <c r="T234" s="6"/>
      <c r="U234" s="6"/>
      <c r="V234" s="6"/>
      <c r="W234" s="6"/>
      <c r="X234" s="6"/>
      <c r="Y234" s="6"/>
      <c r="Z234" s="6"/>
      <c r="AA234" s="6"/>
      <c r="AB234" s="6"/>
      <c r="AC234" s="6"/>
      <c r="AD234" s="5" t="str">
        <f>IF(【入力用】適用開始通知書!$O239="","",【入力用】適用開始通知書!O239)</f>
        <v/>
      </c>
      <c r="AE234" s="5" t="str">
        <f t="shared" si="9"/>
        <v/>
      </c>
      <c r="AF234" s="5" t="str">
        <f>IF(【入力用】適用開始通知書!$D239="","",【入力用】適用開始通知書!D239)</f>
        <v/>
      </c>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row>
    <row r="235" spans="1:71" x14ac:dyDescent="0.15">
      <c r="A235" s="2" t="str">
        <f>IF(【入力用】適用開始通知書!$D240="","","A110")</f>
        <v/>
      </c>
      <c r="B235" s="2" t="str">
        <f>IF(【入力用】適用開始通知書!$D240="","","8")</f>
        <v/>
      </c>
      <c r="C235" s="2" t="str">
        <f>IF(【入力用】適用開始通知書!$D240="","",811)</f>
        <v/>
      </c>
      <c r="D235" s="2" t="str">
        <f>IF(【入力用】適用開始通知書!$D240="","",35)</f>
        <v/>
      </c>
      <c r="E235" s="3" t="str">
        <f>IF(【入力用】適用開始通知書!$D240="","",【入力用】適用開始通知書!C$6)</f>
        <v/>
      </c>
      <c r="F235" s="3" t="str">
        <f>IF(【入力用】適用開始通知書!$D240="","",【入力用】適用開始通知書!$C240)</f>
        <v/>
      </c>
      <c r="G235" s="3" t="str">
        <f>IF(【入力用】適用開始通知書!$J240="","",【入力用】適用開始通知書!J240)</f>
        <v/>
      </c>
      <c r="H235" s="3" t="str">
        <f>IF(【入力用】適用開始通知書!$D240="","",【入力用】適用開始通知書!P240*1000000+【入力用】適用開始通知書!R240)</f>
        <v/>
      </c>
      <c r="I235" s="5">
        <f>IF(【入力用】適用開始通知書!$B240="●","",【入力用】適用開始通知書!E240)</f>
        <v>0</v>
      </c>
      <c r="J235" s="5">
        <f>IF(【入力用】適用開始通知書!$B240="●","",【入力用】適用開始通知書!F240)</f>
        <v>0</v>
      </c>
      <c r="K235" s="5" t="str">
        <f>IF(【入力用】適用開始通知書!$D240="","",CONCATENATE(【入力用】適用開始通知書!H240,"　",【入力用】適用開始通知書!I240))</f>
        <v/>
      </c>
      <c r="L235" s="5" t="str">
        <f>IF(【入力用】適用開始通知書!$L240="","",【入力用】適用開始通知書!L240*1000000+【入力用】適用開始通知書!N240)</f>
        <v/>
      </c>
      <c r="M235" s="5" t="str">
        <f t="shared" si="8"/>
        <v/>
      </c>
      <c r="N235" s="5" t="str">
        <f>IF(A235="","",IF(【入力用】適用開始通知書!B240="●",8,6))</f>
        <v/>
      </c>
      <c r="O235" s="5" t="str">
        <f>IF(【入力用】適用開始通知書!$D240="","",【入力用】適用開始通知書!S240*1000)</f>
        <v/>
      </c>
      <c r="P235" s="6"/>
      <c r="Q235" s="6"/>
      <c r="R235" s="6"/>
      <c r="S235" s="6"/>
      <c r="T235" s="6"/>
      <c r="U235" s="6"/>
      <c r="V235" s="6"/>
      <c r="W235" s="6"/>
      <c r="X235" s="6"/>
      <c r="Y235" s="6"/>
      <c r="Z235" s="6"/>
      <c r="AA235" s="6"/>
      <c r="AB235" s="6"/>
      <c r="AC235" s="6"/>
      <c r="AD235" s="5" t="str">
        <f>IF(【入力用】適用開始通知書!$O240="","",【入力用】適用開始通知書!O240)</f>
        <v/>
      </c>
      <c r="AE235" s="5" t="str">
        <f t="shared" si="9"/>
        <v/>
      </c>
      <c r="AF235" s="5" t="str">
        <f>IF(【入力用】適用開始通知書!$D240="","",【入力用】適用開始通知書!D240)</f>
        <v/>
      </c>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row>
    <row r="236" spans="1:71" x14ac:dyDescent="0.15">
      <c r="A236" s="2" t="str">
        <f>IF(【入力用】適用開始通知書!$D241="","","A110")</f>
        <v/>
      </c>
      <c r="B236" s="2" t="str">
        <f>IF(【入力用】適用開始通知書!$D241="","","8")</f>
        <v/>
      </c>
      <c r="C236" s="2" t="str">
        <f>IF(【入力用】適用開始通知書!$D241="","",811)</f>
        <v/>
      </c>
      <c r="D236" s="2" t="str">
        <f>IF(【入力用】適用開始通知書!$D241="","",35)</f>
        <v/>
      </c>
      <c r="E236" s="3" t="str">
        <f>IF(【入力用】適用開始通知書!$D241="","",【入力用】適用開始通知書!C$6)</f>
        <v/>
      </c>
      <c r="F236" s="3" t="str">
        <f>IF(【入力用】適用開始通知書!$D241="","",【入力用】適用開始通知書!$C241)</f>
        <v/>
      </c>
      <c r="G236" s="3" t="str">
        <f>IF(【入力用】適用開始通知書!$J241="","",【入力用】適用開始通知書!J241)</f>
        <v/>
      </c>
      <c r="H236" s="3" t="str">
        <f>IF(【入力用】適用開始通知書!$D241="","",【入力用】適用開始通知書!P241*1000000+【入力用】適用開始通知書!R241)</f>
        <v/>
      </c>
      <c r="I236" s="5">
        <f>IF(【入力用】適用開始通知書!$B241="●","",【入力用】適用開始通知書!E241)</f>
        <v>0</v>
      </c>
      <c r="J236" s="5">
        <f>IF(【入力用】適用開始通知書!$B241="●","",【入力用】適用開始通知書!F241)</f>
        <v>0</v>
      </c>
      <c r="K236" s="5" t="str">
        <f>IF(【入力用】適用開始通知書!$D241="","",CONCATENATE(【入力用】適用開始通知書!H241,"　",【入力用】適用開始通知書!I241))</f>
        <v/>
      </c>
      <c r="L236" s="5" t="str">
        <f>IF(【入力用】適用開始通知書!$L241="","",【入力用】適用開始通知書!L241*1000000+【入力用】適用開始通知書!N241)</f>
        <v/>
      </c>
      <c r="M236" s="5" t="str">
        <f t="shared" si="8"/>
        <v/>
      </c>
      <c r="N236" s="5" t="str">
        <f>IF(A236="","",IF(【入力用】適用開始通知書!B241="●",8,6))</f>
        <v/>
      </c>
      <c r="O236" s="5" t="str">
        <f>IF(【入力用】適用開始通知書!$D241="","",【入力用】適用開始通知書!S241*1000)</f>
        <v/>
      </c>
      <c r="P236" s="6"/>
      <c r="Q236" s="6"/>
      <c r="R236" s="6"/>
      <c r="S236" s="6"/>
      <c r="T236" s="6"/>
      <c r="U236" s="6"/>
      <c r="V236" s="6"/>
      <c r="W236" s="6"/>
      <c r="X236" s="6"/>
      <c r="Y236" s="6"/>
      <c r="Z236" s="6"/>
      <c r="AA236" s="6"/>
      <c r="AB236" s="6"/>
      <c r="AC236" s="6"/>
      <c r="AD236" s="5" t="str">
        <f>IF(【入力用】適用開始通知書!$O241="","",【入力用】適用開始通知書!O241)</f>
        <v/>
      </c>
      <c r="AE236" s="5" t="str">
        <f t="shared" si="9"/>
        <v/>
      </c>
      <c r="AF236" s="5" t="str">
        <f>IF(【入力用】適用開始通知書!$D241="","",【入力用】適用開始通知書!D241)</f>
        <v/>
      </c>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row>
    <row r="237" spans="1:71" x14ac:dyDescent="0.15">
      <c r="A237" s="2" t="str">
        <f>IF(【入力用】適用開始通知書!$D242="","","A110")</f>
        <v/>
      </c>
      <c r="B237" s="2" t="str">
        <f>IF(【入力用】適用開始通知書!$D242="","","8")</f>
        <v/>
      </c>
      <c r="C237" s="2" t="str">
        <f>IF(【入力用】適用開始通知書!$D242="","",811)</f>
        <v/>
      </c>
      <c r="D237" s="2" t="str">
        <f>IF(【入力用】適用開始通知書!$D242="","",35)</f>
        <v/>
      </c>
      <c r="E237" s="3" t="str">
        <f>IF(【入力用】適用開始通知書!$D242="","",【入力用】適用開始通知書!C$6)</f>
        <v/>
      </c>
      <c r="F237" s="3" t="str">
        <f>IF(【入力用】適用開始通知書!$D242="","",【入力用】適用開始通知書!$C242)</f>
        <v/>
      </c>
      <c r="G237" s="3" t="str">
        <f>IF(【入力用】適用開始通知書!$J242="","",【入力用】適用開始通知書!J242)</f>
        <v/>
      </c>
      <c r="H237" s="3" t="str">
        <f>IF(【入力用】適用開始通知書!$D242="","",【入力用】適用開始通知書!P242*1000000+【入力用】適用開始通知書!R242)</f>
        <v/>
      </c>
      <c r="I237" s="5">
        <f>IF(【入力用】適用開始通知書!$B242="●","",【入力用】適用開始通知書!E242)</f>
        <v>0</v>
      </c>
      <c r="J237" s="5">
        <f>IF(【入力用】適用開始通知書!$B242="●","",【入力用】適用開始通知書!F242)</f>
        <v>0</v>
      </c>
      <c r="K237" s="5" t="str">
        <f>IF(【入力用】適用開始通知書!$D242="","",CONCATENATE(【入力用】適用開始通知書!H242,"　",【入力用】適用開始通知書!I242))</f>
        <v/>
      </c>
      <c r="L237" s="5" t="str">
        <f>IF(【入力用】適用開始通知書!$L242="","",【入力用】適用開始通知書!L242*1000000+【入力用】適用開始通知書!N242)</f>
        <v/>
      </c>
      <c r="M237" s="5" t="str">
        <f t="shared" si="8"/>
        <v/>
      </c>
      <c r="N237" s="5" t="str">
        <f>IF(A237="","",IF(【入力用】適用開始通知書!B242="●",8,6))</f>
        <v/>
      </c>
      <c r="O237" s="5" t="str">
        <f>IF(【入力用】適用開始通知書!$D242="","",【入力用】適用開始通知書!S242*1000)</f>
        <v/>
      </c>
      <c r="P237" s="6"/>
      <c r="Q237" s="6"/>
      <c r="R237" s="6"/>
      <c r="S237" s="6"/>
      <c r="T237" s="6"/>
      <c r="U237" s="6"/>
      <c r="V237" s="6"/>
      <c r="W237" s="6"/>
      <c r="X237" s="6"/>
      <c r="Y237" s="6"/>
      <c r="Z237" s="6"/>
      <c r="AA237" s="6"/>
      <c r="AB237" s="6"/>
      <c r="AC237" s="6"/>
      <c r="AD237" s="5" t="str">
        <f>IF(【入力用】適用開始通知書!$O242="","",【入力用】適用開始通知書!O242)</f>
        <v/>
      </c>
      <c r="AE237" s="5" t="str">
        <f t="shared" si="9"/>
        <v/>
      </c>
      <c r="AF237" s="5" t="str">
        <f>IF(【入力用】適用開始通知書!$D242="","",【入力用】適用開始通知書!D242)</f>
        <v/>
      </c>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row>
    <row r="238" spans="1:71" x14ac:dyDescent="0.15">
      <c r="A238" s="2" t="str">
        <f>IF(【入力用】適用開始通知書!$D243="","","A110")</f>
        <v/>
      </c>
      <c r="B238" s="2" t="str">
        <f>IF(【入力用】適用開始通知書!$D243="","","8")</f>
        <v/>
      </c>
      <c r="C238" s="2" t="str">
        <f>IF(【入力用】適用開始通知書!$D243="","",811)</f>
        <v/>
      </c>
      <c r="D238" s="2" t="str">
        <f>IF(【入力用】適用開始通知書!$D243="","",35)</f>
        <v/>
      </c>
      <c r="E238" s="3" t="str">
        <f>IF(【入力用】適用開始通知書!$D243="","",【入力用】適用開始通知書!C$6)</f>
        <v/>
      </c>
      <c r="F238" s="3" t="str">
        <f>IF(【入力用】適用開始通知書!$D243="","",【入力用】適用開始通知書!$C243)</f>
        <v/>
      </c>
      <c r="G238" s="3" t="str">
        <f>IF(【入力用】適用開始通知書!$J243="","",【入力用】適用開始通知書!J243)</f>
        <v/>
      </c>
      <c r="H238" s="3" t="str">
        <f>IF(【入力用】適用開始通知書!$D243="","",【入力用】適用開始通知書!P243*1000000+【入力用】適用開始通知書!R243)</f>
        <v/>
      </c>
      <c r="I238" s="5">
        <f>IF(【入力用】適用開始通知書!$B243="●","",【入力用】適用開始通知書!E243)</f>
        <v>0</v>
      </c>
      <c r="J238" s="5">
        <f>IF(【入力用】適用開始通知書!$B243="●","",【入力用】適用開始通知書!F243)</f>
        <v>0</v>
      </c>
      <c r="K238" s="5" t="str">
        <f>IF(【入力用】適用開始通知書!$D243="","",CONCATENATE(【入力用】適用開始通知書!H243,"　",【入力用】適用開始通知書!I243))</f>
        <v/>
      </c>
      <c r="L238" s="5" t="str">
        <f>IF(【入力用】適用開始通知書!$L243="","",【入力用】適用開始通知書!L243*1000000+【入力用】適用開始通知書!N243)</f>
        <v/>
      </c>
      <c r="M238" s="5" t="str">
        <f t="shared" si="8"/>
        <v/>
      </c>
      <c r="N238" s="5" t="str">
        <f>IF(A238="","",IF(【入力用】適用開始通知書!B243="●",8,6))</f>
        <v/>
      </c>
      <c r="O238" s="5" t="str">
        <f>IF(【入力用】適用開始通知書!$D243="","",【入力用】適用開始通知書!S243*1000)</f>
        <v/>
      </c>
      <c r="P238" s="6"/>
      <c r="Q238" s="6"/>
      <c r="R238" s="6"/>
      <c r="S238" s="6"/>
      <c r="T238" s="6"/>
      <c r="U238" s="6"/>
      <c r="V238" s="6"/>
      <c r="W238" s="6"/>
      <c r="X238" s="6"/>
      <c r="Y238" s="6"/>
      <c r="Z238" s="6"/>
      <c r="AA238" s="6"/>
      <c r="AB238" s="6"/>
      <c r="AC238" s="6"/>
      <c r="AD238" s="5" t="str">
        <f>IF(【入力用】適用開始通知書!$O243="","",【入力用】適用開始通知書!O243)</f>
        <v/>
      </c>
      <c r="AE238" s="5" t="str">
        <f t="shared" si="9"/>
        <v/>
      </c>
      <c r="AF238" s="5" t="str">
        <f>IF(【入力用】適用開始通知書!$D243="","",【入力用】適用開始通知書!D243)</f>
        <v/>
      </c>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row>
    <row r="239" spans="1:71" x14ac:dyDescent="0.15">
      <c r="A239" s="2" t="str">
        <f>IF(【入力用】適用開始通知書!$D244="","","A110")</f>
        <v/>
      </c>
      <c r="B239" s="2" t="str">
        <f>IF(【入力用】適用開始通知書!$D244="","","8")</f>
        <v/>
      </c>
      <c r="C239" s="2" t="str">
        <f>IF(【入力用】適用開始通知書!$D244="","",811)</f>
        <v/>
      </c>
      <c r="D239" s="2" t="str">
        <f>IF(【入力用】適用開始通知書!$D244="","",35)</f>
        <v/>
      </c>
      <c r="E239" s="3" t="str">
        <f>IF(【入力用】適用開始通知書!$D244="","",【入力用】適用開始通知書!C$6)</f>
        <v/>
      </c>
      <c r="F239" s="3" t="str">
        <f>IF(【入力用】適用開始通知書!$D244="","",【入力用】適用開始通知書!$C244)</f>
        <v/>
      </c>
      <c r="G239" s="3" t="str">
        <f>IF(【入力用】適用開始通知書!$J244="","",【入力用】適用開始通知書!J244)</f>
        <v/>
      </c>
      <c r="H239" s="3" t="str">
        <f>IF(【入力用】適用開始通知書!$D244="","",【入力用】適用開始通知書!P244*1000000+【入力用】適用開始通知書!R244)</f>
        <v/>
      </c>
      <c r="I239" s="5">
        <f>IF(【入力用】適用開始通知書!$B244="●","",【入力用】適用開始通知書!E244)</f>
        <v>0</v>
      </c>
      <c r="J239" s="5">
        <f>IF(【入力用】適用開始通知書!$B244="●","",【入力用】適用開始通知書!F244)</f>
        <v>0</v>
      </c>
      <c r="K239" s="5" t="str">
        <f>IF(【入力用】適用開始通知書!$D244="","",CONCATENATE(【入力用】適用開始通知書!H244,"　",【入力用】適用開始通知書!I244))</f>
        <v/>
      </c>
      <c r="L239" s="5" t="str">
        <f>IF(【入力用】適用開始通知書!$L244="","",【入力用】適用開始通知書!L244*1000000+【入力用】適用開始通知書!N244)</f>
        <v/>
      </c>
      <c r="M239" s="5" t="str">
        <f t="shared" si="8"/>
        <v/>
      </c>
      <c r="N239" s="5" t="str">
        <f>IF(A239="","",IF(【入力用】適用開始通知書!B244="●",8,6))</f>
        <v/>
      </c>
      <c r="O239" s="5" t="str">
        <f>IF(【入力用】適用開始通知書!$D244="","",【入力用】適用開始通知書!S244*1000)</f>
        <v/>
      </c>
      <c r="P239" s="6"/>
      <c r="Q239" s="6"/>
      <c r="R239" s="6"/>
      <c r="S239" s="6"/>
      <c r="T239" s="6"/>
      <c r="U239" s="6"/>
      <c r="V239" s="6"/>
      <c r="W239" s="6"/>
      <c r="X239" s="6"/>
      <c r="Y239" s="6"/>
      <c r="Z239" s="6"/>
      <c r="AA239" s="6"/>
      <c r="AB239" s="6"/>
      <c r="AC239" s="6"/>
      <c r="AD239" s="5" t="str">
        <f>IF(【入力用】適用開始通知書!$O244="","",【入力用】適用開始通知書!O244)</f>
        <v/>
      </c>
      <c r="AE239" s="5" t="str">
        <f t="shared" si="9"/>
        <v/>
      </c>
      <c r="AF239" s="5" t="str">
        <f>IF(【入力用】適用開始通知書!$D244="","",【入力用】適用開始通知書!D244)</f>
        <v/>
      </c>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row>
    <row r="240" spans="1:71" x14ac:dyDescent="0.15">
      <c r="A240" s="2" t="str">
        <f>IF(【入力用】適用開始通知書!$D245="","","A110")</f>
        <v/>
      </c>
      <c r="B240" s="2" t="str">
        <f>IF(【入力用】適用開始通知書!$D245="","","8")</f>
        <v/>
      </c>
      <c r="C240" s="2" t="str">
        <f>IF(【入力用】適用開始通知書!$D245="","",811)</f>
        <v/>
      </c>
      <c r="D240" s="2" t="str">
        <f>IF(【入力用】適用開始通知書!$D245="","",35)</f>
        <v/>
      </c>
      <c r="E240" s="3" t="str">
        <f>IF(【入力用】適用開始通知書!$D245="","",【入力用】適用開始通知書!C$6)</f>
        <v/>
      </c>
      <c r="F240" s="3" t="str">
        <f>IF(【入力用】適用開始通知書!$D245="","",【入力用】適用開始通知書!$C245)</f>
        <v/>
      </c>
      <c r="G240" s="3" t="str">
        <f>IF(【入力用】適用開始通知書!$J245="","",【入力用】適用開始通知書!J245)</f>
        <v/>
      </c>
      <c r="H240" s="3" t="str">
        <f>IF(【入力用】適用開始通知書!$D245="","",【入力用】適用開始通知書!P245*1000000+【入力用】適用開始通知書!R245)</f>
        <v/>
      </c>
      <c r="I240" s="5">
        <f>IF(【入力用】適用開始通知書!$B245="●","",【入力用】適用開始通知書!E245)</f>
        <v>0</v>
      </c>
      <c r="J240" s="5">
        <f>IF(【入力用】適用開始通知書!$B245="●","",【入力用】適用開始通知書!F245)</f>
        <v>0</v>
      </c>
      <c r="K240" s="5" t="str">
        <f>IF(【入力用】適用開始通知書!$D245="","",CONCATENATE(【入力用】適用開始通知書!H245,"　",【入力用】適用開始通知書!I245))</f>
        <v/>
      </c>
      <c r="L240" s="5" t="str">
        <f>IF(【入力用】適用開始通知書!$L245="","",【入力用】適用開始通知書!L245*1000000+【入力用】適用開始通知書!N245)</f>
        <v/>
      </c>
      <c r="M240" s="5" t="str">
        <f t="shared" si="8"/>
        <v/>
      </c>
      <c r="N240" s="5" t="str">
        <f>IF(A240="","",IF(【入力用】適用開始通知書!B245="●",8,6))</f>
        <v/>
      </c>
      <c r="O240" s="5" t="str">
        <f>IF(【入力用】適用開始通知書!$D245="","",【入力用】適用開始通知書!S245*1000)</f>
        <v/>
      </c>
      <c r="P240" s="6"/>
      <c r="Q240" s="6"/>
      <c r="R240" s="6"/>
      <c r="S240" s="6"/>
      <c r="T240" s="6"/>
      <c r="U240" s="6"/>
      <c r="V240" s="6"/>
      <c r="W240" s="6"/>
      <c r="X240" s="6"/>
      <c r="Y240" s="6"/>
      <c r="Z240" s="6"/>
      <c r="AA240" s="6"/>
      <c r="AB240" s="6"/>
      <c r="AC240" s="6"/>
      <c r="AD240" s="5" t="str">
        <f>IF(【入力用】適用開始通知書!$O245="","",【入力用】適用開始通知書!O245)</f>
        <v/>
      </c>
      <c r="AE240" s="5" t="str">
        <f t="shared" si="9"/>
        <v/>
      </c>
      <c r="AF240" s="5" t="str">
        <f>IF(【入力用】適用開始通知書!$D245="","",【入力用】適用開始通知書!D245)</f>
        <v/>
      </c>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row>
    <row r="241" spans="1:71" x14ac:dyDescent="0.15">
      <c r="A241" s="2" t="str">
        <f>IF(【入力用】適用開始通知書!$D246="","","A110")</f>
        <v/>
      </c>
      <c r="B241" s="2" t="str">
        <f>IF(【入力用】適用開始通知書!$D246="","","8")</f>
        <v/>
      </c>
      <c r="C241" s="2" t="str">
        <f>IF(【入力用】適用開始通知書!$D246="","",811)</f>
        <v/>
      </c>
      <c r="D241" s="2" t="str">
        <f>IF(【入力用】適用開始通知書!$D246="","",35)</f>
        <v/>
      </c>
      <c r="E241" s="3" t="str">
        <f>IF(【入力用】適用開始通知書!$D246="","",【入力用】適用開始通知書!C$6)</f>
        <v/>
      </c>
      <c r="F241" s="3" t="str">
        <f>IF(【入力用】適用開始通知書!$D246="","",【入力用】適用開始通知書!$C246)</f>
        <v/>
      </c>
      <c r="G241" s="3" t="str">
        <f>IF(【入力用】適用開始通知書!$J246="","",【入力用】適用開始通知書!J246)</f>
        <v/>
      </c>
      <c r="H241" s="3" t="str">
        <f>IF(【入力用】適用開始通知書!$D246="","",【入力用】適用開始通知書!P246*1000000+【入力用】適用開始通知書!R246)</f>
        <v/>
      </c>
      <c r="I241" s="5">
        <f>IF(【入力用】適用開始通知書!$B246="●","",【入力用】適用開始通知書!E246)</f>
        <v>0</v>
      </c>
      <c r="J241" s="5">
        <f>IF(【入力用】適用開始通知書!$B246="●","",【入力用】適用開始通知書!F246)</f>
        <v>0</v>
      </c>
      <c r="K241" s="5" t="str">
        <f>IF(【入力用】適用開始通知書!$D246="","",CONCATENATE(【入力用】適用開始通知書!H246,"　",【入力用】適用開始通知書!I246))</f>
        <v/>
      </c>
      <c r="L241" s="5" t="str">
        <f>IF(【入力用】適用開始通知書!$L246="","",【入力用】適用開始通知書!L246*1000000+【入力用】適用開始通知書!N246)</f>
        <v/>
      </c>
      <c r="M241" s="5" t="str">
        <f t="shared" si="8"/>
        <v/>
      </c>
      <c r="N241" s="5" t="str">
        <f>IF(A241="","",IF(【入力用】適用開始通知書!B246="●",8,6))</f>
        <v/>
      </c>
      <c r="O241" s="5" t="str">
        <f>IF(【入力用】適用開始通知書!$D246="","",【入力用】適用開始通知書!S246*1000)</f>
        <v/>
      </c>
      <c r="P241" s="6"/>
      <c r="Q241" s="6"/>
      <c r="R241" s="6"/>
      <c r="S241" s="6"/>
      <c r="T241" s="6"/>
      <c r="U241" s="6"/>
      <c r="V241" s="6"/>
      <c r="W241" s="6"/>
      <c r="X241" s="6"/>
      <c r="Y241" s="6"/>
      <c r="Z241" s="6"/>
      <c r="AA241" s="6"/>
      <c r="AB241" s="6"/>
      <c r="AC241" s="6"/>
      <c r="AD241" s="5" t="str">
        <f>IF(【入力用】適用開始通知書!$O246="","",【入力用】適用開始通知書!O246)</f>
        <v/>
      </c>
      <c r="AE241" s="5" t="str">
        <f t="shared" si="9"/>
        <v/>
      </c>
      <c r="AF241" s="5" t="str">
        <f>IF(【入力用】適用開始通知書!$D246="","",【入力用】適用開始通知書!D246)</f>
        <v/>
      </c>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row>
    <row r="242" spans="1:71" x14ac:dyDescent="0.15">
      <c r="A242" s="2" t="str">
        <f>IF(【入力用】適用開始通知書!$D247="","","A110")</f>
        <v/>
      </c>
      <c r="B242" s="2" t="str">
        <f>IF(【入力用】適用開始通知書!$D247="","","8")</f>
        <v/>
      </c>
      <c r="C242" s="2" t="str">
        <f>IF(【入力用】適用開始通知書!$D247="","",811)</f>
        <v/>
      </c>
      <c r="D242" s="2" t="str">
        <f>IF(【入力用】適用開始通知書!$D247="","",35)</f>
        <v/>
      </c>
      <c r="E242" s="3" t="str">
        <f>IF(【入力用】適用開始通知書!$D247="","",【入力用】適用開始通知書!C$6)</f>
        <v/>
      </c>
      <c r="F242" s="3" t="str">
        <f>IF(【入力用】適用開始通知書!$D247="","",【入力用】適用開始通知書!$C247)</f>
        <v/>
      </c>
      <c r="G242" s="3" t="str">
        <f>IF(【入力用】適用開始通知書!$J247="","",【入力用】適用開始通知書!J247)</f>
        <v/>
      </c>
      <c r="H242" s="3" t="str">
        <f>IF(【入力用】適用開始通知書!$D247="","",【入力用】適用開始通知書!P247*1000000+【入力用】適用開始通知書!R247)</f>
        <v/>
      </c>
      <c r="I242" s="5">
        <f>IF(【入力用】適用開始通知書!$B247="●","",【入力用】適用開始通知書!E247)</f>
        <v>0</v>
      </c>
      <c r="J242" s="5">
        <f>IF(【入力用】適用開始通知書!$B247="●","",【入力用】適用開始通知書!F247)</f>
        <v>0</v>
      </c>
      <c r="K242" s="5" t="str">
        <f>IF(【入力用】適用開始通知書!$D247="","",CONCATENATE(【入力用】適用開始通知書!H247,"　",【入力用】適用開始通知書!I247))</f>
        <v/>
      </c>
      <c r="L242" s="5" t="str">
        <f>IF(【入力用】適用開始通知書!$L247="","",【入力用】適用開始通知書!L247*1000000+【入力用】適用開始通知書!N247)</f>
        <v/>
      </c>
      <c r="M242" s="5" t="str">
        <f t="shared" si="8"/>
        <v/>
      </c>
      <c r="N242" s="5" t="str">
        <f>IF(A242="","",IF(【入力用】適用開始通知書!B247="●",8,6))</f>
        <v/>
      </c>
      <c r="O242" s="5" t="str">
        <f>IF(【入力用】適用開始通知書!$D247="","",【入力用】適用開始通知書!S247*1000)</f>
        <v/>
      </c>
      <c r="P242" s="6"/>
      <c r="Q242" s="6"/>
      <c r="R242" s="6"/>
      <c r="S242" s="6"/>
      <c r="T242" s="6"/>
      <c r="U242" s="6"/>
      <c r="V242" s="6"/>
      <c r="W242" s="6"/>
      <c r="X242" s="6"/>
      <c r="Y242" s="6"/>
      <c r="Z242" s="6"/>
      <c r="AA242" s="6"/>
      <c r="AB242" s="6"/>
      <c r="AC242" s="6"/>
      <c r="AD242" s="5" t="str">
        <f>IF(【入力用】適用開始通知書!$O247="","",【入力用】適用開始通知書!O247)</f>
        <v/>
      </c>
      <c r="AE242" s="5" t="str">
        <f t="shared" si="9"/>
        <v/>
      </c>
      <c r="AF242" s="5" t="str">
        <f>IF(【入力用】適用開始通知書!$D247="","",【入力用】適用開始通知書!D247)</f>
        <v/>
      </c>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row>
    <row r="243" spans="1:71" x14ac:dyDescent="0.15">
      <c r="A243" s="2" t="str">
        <f>IF(【入力用】適用開始通知書!$D248="","","A110")</f>
        <v/>
      </c>
      <c r="B243" s="2" t="str">
        <f>IF(【入力用】適用開始通知書!$D248="","","8")</f>
        <v/>
      </c>
      <c r="C243" s="2" t="str">
        <f>IF(【入力用】適用開始通知書!$D248="","",811)</f>
        <v/>
      </c>
      <c r="D243" s="2" t="str">
        <f>IF(【入力用】適用開始通知書!$D248="","",35)</f>
        <v/>
      </c>
      <c r="E243" s="3" t="str">
        <f>IF(【入力用】適用開始通知書!$D248="","",【入力用】適用開始通知書!C$6)</f>
        <v/>
      </c>
      <c r="F243" s="3" t="str">
        <f>IF(【入力用】適用開始通知書!$D248="","",【入力用】適用開始通知書!$C248)</f>
        <v/>
      </c>
      <c r="G243" s="3" t="str">
        <f>IF(【入力用】適用開始通知書!$J248="","",【入力用】適用開始通知書!J248)</f>
        <v/>
      </c>
      <c r="H243" s="3" t="str">
        <f>IF(【入力用】適用開始通知書!$D248="","",【入力用】適用開始通知書!P248*1000000+【入力用】適用開始通知書!R248)</f>
        <v/>
      </c>
      <c r="I243" s="5">
        <f>IF(【入力用】適用開始通知書!$B248="●","",【入力用】適用開始通知書!E248)</f>
        <v>0</v>
      </c>
      <c r="J243" s="5">
        <f>IF(【入力用】適用開始通知書!$B248="●","",【入力用】適用開始通知書!F248)</f>
        <v>0</v>
      </c>
      <c r="K243" s="5" t="str">
        <f>IF(【入力用】適用開始通知書!$D248="","",CONCATENATE(【入力用】適用開始通知書!H248,"　",【入力用】適用開始通知書!I248))</f>
        <v/>
      </c>
      <c r="L243" s="5" t="str">
        <f>IF(【入力用】適用開始通知書!$L248="","",【入力用】適用開始通知書!L248*1000000+【入力用】適用開始通知書!N248)</f>
        <v/>
      </c>
      <c r="M243" s="5" t="str">
        <f t="shared" si="8"/>
        <v/>
      </c>
      <c r="N243" s="5" t="str">
        <f>IF(A243="","",IF(【入力用】適用開始通知書!B248="●",8,6))</f>
        <v/>
      </c>
      <c r="O243" s="5" t="str">
        <f>IF(【入力用】適用開始通知書!$D248="","",【入力用】適用開始通知書!S248*1000)</f>
        <v/>
      </c>
      <c r="P243" s="6"/>
      <c r="Q243" s="6"/>
      <c r="R243" s="6"/>
      <c r="S243" s="6"/>
      <c r="T243" s="6"/>
      <c r="U243" s="6"/>
      <c r="V243" s="6"/>
      <c r="W243" s="6"/>
      <c r="X243" s="6"/>
      <c r="Y243" s="6"/>
      <c r="Z243" s="6"/>
      <c r="AA243" s="6"/>
      <c r="AB243" s="6"/>
      <c r="AC243" s="6"/>
      <c r="AD243" s="5" t="str">
        <f>IF(【入力用】適用開始通知書!$O248="","",【入力用】適用開始通知書!O248)</f>
        <v/>
      </c>
      <c r="AE243" s="5" t="str">
        <f t="shared" si="9"/>
        <v/>
      </c>
      <c r="AF243" s="5" t="str">
        <f>IF(【入力用】適用開始通知書!$D248="","",【入力用】適用開始通知書!D248)</f>
        <v/>
      </c>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row>
    <row r="244" spans="1:71" x14ac:dyDescent="0.15">
      <c r="A244" s="2" t="str">
        <f>IF(【入力用】適用開始通知書!$D249="","","A110")</f>
        <v/>
      </c>
      <c r="B244" s="2" t="str">
        <f>IF(【入力用】適用開始通知書!$D249="","","8")</f>
        <v/>
      </c>
      <c r="C244" s="2" t="str">
        <f>IF(【入力用】適用開始通知書!$D249="","",811)</f>
        <v/>
      </c>
      <c r="D244" s="2" t="str">
        <f>IF(【入力用】適用開始通知書!$D249="","",35)</f>
        <v/>
      </c>
      <c r="E244" s="3" t="str">
        <f>IF(【入力用】適用開始通知書!$D249="","",【入力用】適用開始通知書!C$6)</f>
        <v/>
      </c>
      <c r="F244" s="3" t="str">
        <f>IF(【入力用】適用開始通知書!$D249="","",【入力用】適用開始通知書!$C249)</f>
        <v/>
      </c>
      <c r="G244" s="3" t="str">
        <f>IF(【入力用】適用開始通知書!$J249="","",【入力用】適用開始通知書!J249)</f>
        <v/>
      </c>
      <c r="H244" s="3" t="str">
        <f>IF(【入力用】適用開始通知書!$D249="","",【入力用】適用開始通知書!P249*1000000+【入力用】適用開始通知書!R249)</f>
        <v/>
      </c>
      <c r="I244" s="5">
        <f>IF(【入力用】適用開始通知書!$B249="●","",【入力用】適用開始通知書!E249)</f>
        <v>0</v>
      </c>
      <c r="J244" s="5">
        <f>IF(【入力用】適用開始通知書!$B249="●","",【入力用】適用開始通知書!F249)</f>
        <v>0</v>
      </c>
      <c r="K244" s="5" t="str">
        <f>IF(【入力用】適用開始通知書!$D249="","",CONCATENATE(【入力用】適用開始通知書!H249,"　",【入力用】適用開始通知書!I249))</f>
        <v/>
      </c>
      <c r="L244" s="5" t="str">
        <f>IF(【入力用】適用開始通知書!$L249="","",【入力用】適用開始通知書!L249*1000000+【入力用】適用開始通知書!N249)</f>
        <v/>
      </c>
      <c r="M244" s="5" t="str">
        <f t="shared" si="8"/>
        <v/>
      </c>
      <c r="N244" s="5" t="str">
        <f>IF(A244="","",IF(【入力用】適用開始通知書!B249="●",8,6))</f>
        <v/>
      </c>
      <c r="O244" s="5" t="str">
        <f>IF(【入力用】適用開始通知書!$D249="","",【入力用】適用開始通知書!S249*1000)</f>
        <v/>
      </c>
      <c r="P244" s="6"/>
      <c r="Q244" s="6"/>
      <c r="R244" s="6"/>
      <c r="S244" s="6"/>
      <c r="T244" s="6"/>
      <c r="U244" s="6"/>
      <c r="V244" s="6"/>
      <c r="W244" s="6"/>
      <c r="X244" s="6"/>
      <c r="Y244" s="6"/>
      <c r="Z244" s="6"/>
      <c r="AA244" s="6"/>
      <c r="AB244" s="6"/>
      <c r="AC244" s="6"/>
      <c r="AD244" s="5" t="str">
        <f>IF(【入力用】適用開始通知書!$O249="","",【入力用】適用開始通知書!O249)</f>
        <v/>
      </c>
      <c r="AE244" s="5" t="str">
        <f t="shared" si="9"/>
        <v/>
      </c>
      <c r="AF244" s="5" t="str">
        <f>IF(【入力用】適用開始通知書!$D249="","",【入力用】適用開始通知書!D249)</f>
        <v/>
      </c>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row>
    <row r="245" spans="1:71" x14ac:dyDescent="0.15">
      <c r="A245" s="2" t="str">
        <f>IF(【入力用】適用開始通知書!$D250="","","A110")</f>
        <v/>
      </c>
      <c r="B245" s="2" t="str">
        <f>IF(【入力用】適用開始通知書!$D250="","","8")</f>
        <v/>
      </c>
      <c r="C245" s="2" t="str">
        <f>IF(【入力用】適用開始通知書!$D250="","",811)</f>
        <v/>
      </c>
      <c r="D245" s="2" t="str">
        <f>IF(【入力用】適用開始通知書!$D250="","",35)</f>
        <v/>
      </c>
      <c r="E245" s="3" t="str">
        <f>IF(【入力用】適用開始通知書!$D250="","",【入力用】適用開始通知書!C$6)</f>
        <v/>
      </c>
      <c r="F245" s="3" t="str">
        <f>IF(【入力用】適用開始通知書!$D250="","",【入力用】適用開始通知書!$C250)</f>
        <v/>
      </c>
      <c r="G245" s="3" t="str">
        <f>IF(【入力用】適用開始通知書!$J250="","",【入力用】適用開始通知書!J250)</f>
        <v/>
      </c>
      <c r="H245" s="3" t="str">
        <f>IF(【入力用】適用開始通知書!$D250="","",【入力用】適用開始通知書!P250*1000000+【入力用】適用開始通知書!R250)</f>
        <v/>
      </c>
      <c r="I245" s="5">
        <f>IF(【入力用】適用開始通知書!$B250="●","",【入力用】適用開始通知書!E250)</f>
        <v>0</v>
      </c>
      <c r="J245" s="5">
        <f>IF(【入力用】適用開始通知書!$B250="●","",【入力用】適用開始通知書!F250)</f>
        <v>0</v>
      </c>
      <c r="K245" s="5" t="str">
        <f>IF(【入力用】適用開始通知書!$D250="","",CONCATENATE(【入力用】適用開始通知書!H250,"　",【入力用】適用開始通知書!I250))</f>
        <v/>
      </c>
      <c r="L245" s="5" t="str">
        <f>IF(【入力用】適用開始通知書!$L250="","",【入力用】適用開始通知書!L250*1000000+【入力用】適用開始通知書!N250)</f>
        <v/>
      </c>
      <c r="M245" s="5" t="str">
        <f t="shared" si="8"/>
        <v/>
      </c>
      <c r="N245" s="5" t="str">
        <f>IF(A245="","",IF(【入力用】適用開始通知書!B250="●",8,6))</f>
        <v/>
      </c>
      <c r="O245" s="5" t="str">
        <f>IF(【入力用】適用開始通知書!$D250="","",【入力用】適用開始通知書!S250*1000)</f>
        <v/>
      </c>
      <c r="P245" s="6"/>
      <c r="Q245" s="6"/>
      <c r="R245" s="6"/>
      <c r="S245" s="6"/>
      <c r="T245" s="6"/>
      <c r="U245" s="6"/>
      <c r="V245" s="6"/>
      <c r="W245" s="6"/>
      <c r="X245" s="6"/>
      <c r="Y245" s="6"/>
      <c r="Z245" s="6"/>
      <c r="AA245" s="6"/>
      <c r="AB245" s="6"/>
      <c r="AC245" s="6"/>
      <c r="AD245" s="5" t="str">
        <f>IF(【入力用】適用開始通知書!$O250="","",【入力用】適用開始通知書!O250)</f>
        <v/>
      </c>
      <c r="AE245" s="5" t="str">
        <f t="shared" si="9"/>
        <v/>
      </c>
      <c r="AF245" s="5" t="str">
        <f>IF(【入力用】適用開始通知書!$D250="","",【入力用】適用開始通知書!D250)</f>
        <v/>
      </c>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row>
    <row r="246" spans="1:71" x14ac:dyDescent="0.15">
      <c r="A246" s="2" t="str">
        <f>IF(【入力用】適用開始通知書!$D251="","","A110")</f>
        <v/>
      </c>
      <c r="B246" s="2" t="str">
        <f>IF(【入力用】適用開始通知書!$D251="","","8")</f>
        <v/>
      </c>
      <c r="C246" s="2" t="str">
        <f>IF(【入力用】適用開始通知書!$D251="","",811)</f>
        <v/>
      </c>
      <c r="D246" s="2" t="str">
        <f>IF(【入力用】適用開始通知書!$D251="","",35)</f>
        <v/>
      </c>
      <c r="E246" s="3" t="str">
        <f>IF(【入力用】適用開始通知書!$D251="","",【入力用】適用開始通知書!C$6)</f>
        <v/>
      </c>
      <c r="F246" s="3" t="str">
        <f>IF(【入力用】適用開始通知書!$D251="","",【入力用】適用開始通知書!$C251)</f>
        <v/>
      </c>
      <c r="G246" s="3" t="str">
        <f>IF(【入力用】適用開始通知書!$J251="","",【入力用】適用開始通知書!J251)</f>
        <v/>
      </c>
      <c r="H246" s="3" t="str">
        <f>IF(【入力用】適用開始通知書!$D251="","",【入力用】適用開始通知書!P251*1000000+【入力用】適用開始通知書!R251)</f>
        <v/>
      </c>
      <c r="I246" s="5">
        <f>IF(【入力用】適用開始通知書!$B251="●","",【入力用】適用開始通知書!E251)</f>
        <v>0</v>
      </c>
      <c r="J246" s="5">
        <f>IF(【入力用】適用開始通知書!$B251="●","",【入力用】適用開始通知書!F251)</f>
        <v>0</v>
      </c>
      <c r="K246" s="5" t="str">
        <f>IF(【入力用】適用開始通知書!$D251="","",CONCATENATE(【入力用】適用開始通知書!H251,"　",【入力用】適用開始通知書!I251))</f>
        <v/>
      </c>
      <c r="L246" s="5" t="str">
        <f>IF(【入力用】適用開始通知書!$L251="","",【入力用】適用開始通知書!L251*1000000+【入力用】適用開始通知書!N251)</f>
        <v/>
      </c>
      <c r="M246" s="5" t="str">
        <f t="shared" si="8"/>
        <v/>
      </c>
      <c r="N246" s="5" t="str">
        <f>IF(A246="","",IF(【入力用】適用開始通知書!B251="●",8,6))</f>
        <v/>
      </c>
      <c r="O246" s="5" t="str">
        <f>IF(【入力用】適用開始通知書!$D251="","",【入力用】適用開始通知書!S251*1000)</f>
        <v/>
      </c>
      <c r="P246" s="6"/>
      <c r="Q246" s="6"/>
      <c r="R246" s="6"/>
      <c r="S246" s="6"/>
      <c r="T246" s="6"/>
      <c r="U246" s="6"/>
      <c r="V246" s="6"/>
      <c r="W246" s="6"/>
      <c r="X246" s="6"/>
      <c r="Y246" s="6"/>
      <c r="Z246" s="6"/>
      <c r="AA246" s="6"/>
      <c r="AB246" s="6"/>
      <c r="AC246" s="6"/>
      <c r="AD246" s="5" t="str">
        <f>IF(【入力用】適用開始通知書!$O251="","",【入力用】適用開始通知書!O251)</f>
        <v/>
      </c>
      <c r="AE246" s="5" t="str">
        <f t="shared" si="9"/>
        <v/>
      </c>
      <c r="AF246" s="5" t="str">
        <f>IF(【入力用】適用開始通知書!$D251="","",【入力用】適用開始通知書!D251)</f>
        <v/>
      </c>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row>
    <row r="247" spans="1:71" x14ac:dyDescent="0.15">
      <c r="A247" s="2" t="str">
        <f>IF(【入力用】適用開始通知書!$D252="","","A110")</f>
        <v/>
      </c>
      <c r="B247" s="2" t="str">
        <f>IF(【入力用】適用開始通知書!$D252="","","8")</f>
        <v/>
      </c>
      <c r="C247" s="2" t="str">
        <f>IF(【入力用】適用開始通知書!$D252="","",811)</f>
        <v/>
      </c>
      <c r="D247" s="2" t="str">
        <f>IF(【入力用】適用開始通知書!$D252="","",35)</f>
        <v/>
      </c>
      <c r="E247" s="3" t="str">
        <f>IF(【入力用】適用開始通知書!$D252="","",【入力用】適用開始通知書!C$6)</f>
        <v/>
      </c>
      <c r="F247" s="3" t="str">
        <f>IF(【入力用】適用開始通知書!$D252="","",【入力用】適用開始通知書!$C252)</f>
        <v/>
      </c>
      <c r="G247" s="3" t="str">
        <f>IF(【入力用】適用開始通知書!$J252="","",【入力用】適用開始通知書!J252)</f>
        <v/>
      </c>
      <c r="H247" s="3" t="str">
        <f>IF(【入力用】適用開始通知書!$D252="","",【入力用】適用開始通知書!P252*1000000+【入力用】適用開始通知書!R252)</f>
        <v/>
      </c>
      <c r="I247" s="5">
        <f>IF(【入力用】適用開始通知書!$B252="●","",【入力用】適用開始通知書!E252)</f>
        <v>0</v>
      </c>
      <c r="J247" s="5">
        <f>IF(【入力用】適用開始通知書!$B252="●","",【入力用】適用開始通知書!F252)</f>
        <v>0</v>
      </c>
      <c r="K247" s="5" t="str">
        <f>IF(【入力用】適用開始通知書!$D252="","",CONCATENATE(【入力用】適用開始通知書!H252,"　",【入力用】適用開始通知書!I252))</f>
        <v/>
      </c>
      <c r="L247" s="5" t="str">
        <f>IF(【入力用】適用開始通知書!$L252="","",【入力用】適用開始通知書!L252*1000000+【入力用】適用開始通知書!N252)</f>
        <v/>
      </c>
      <c r="M247" s="5" t="str">
        <f t="shared" si="8"/>
        <v/>
      </c>
      <c r="N247" s="5" t="str">
        <f>IF(A247="","",IF(【入力用】適用開始通知書!B252="●",8,6))</f>
        <v/>
      </c>
      <c r="O247" s="5" t="str">
        <f>IF(【入力用】適用開始通知書!$D252="","",【入力用】適用開始通知書!S252*1000)</f>
        <v/>
      </c>
      <c r="P247" s="6"/>
      <c r="Q247" s="6"/>
      <c r="R247" s="6"/>
      <c r="S247" s="6"/>
      <c r="T247" s="6"/>
      <c r="U247" s="6"/>
      <c r="V247" s="6"/>
      <c r="W247" s="6"/>
      <c r="X247" s="6"/>
      <c r="Y247" s="6"/>
      <c r="Z247" s="6"/>
      <c r="AA247" s="6"/>
      <c r="AB247" s="6"/>
      <c r="AC247" s="6"/>
      <c r="AD247" s="5" t="str">
        <f>IF(【入力用】適用開始通知書!$O252="","",【入力用】適用開始通知書!O252)</f>
        <v/>
      </c>
      <c r="AE247" s="5" t="str">
        <f t="shared" si="9"/>
        <v/>
      </c>
      <c r="AF247" s="5" t="str">
        <f>IF(【入力用】適用開始通知書!$D252="","",【入力用】適用開始通知書!D252)</f>
        <v/>
      </c>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row>
    <row r="248" spans="1:71" x14ac:dyDescent="0.15">
      <c r="A248" s="2" t="str">
        <f>IF(【入力用】適用開始通知書!$D253="","","A110")</f>
        <v/>
      </c>
      <c r="B248" s="2" t="str">
        <f>IF(【入力用】適用開始通知書!$D253="","","8")</f>
        <v/>
      </c>
      <c r="C248" s="2" t="str">
        <f>IF(【入力用】適用開始通知書!$D253="","",811)</f>
        <v/>
      </c>
      <c r="D248" s="2" t="str">
        <f>IF(【入力用】適用開始通知書!$D253="","",35)</f>
        <v/>
      </c>
      <c r="E248" s="3" t="str">
        <f>IF(【入力用】適用開始通知書!$D253="","",【入力用】適用開始通知書!C$6)</f>
        <v/>
      </c>
      <c r="F248" s="3" t="str">
        <f>IF(【入力用】適用開始通知書!$D253="","",【入力用】適用開始通知書!$C253)</f>
        <v/>
      </c>
      <c r="G248" s="3" t="str">
        <f>IF(【入力用】適用開始通知書!$J253="","",【入力用】適用開始通知書!J253)</f>
        <v/>
      </c>
      <c r="H248" s="3" t="str">
        <f>IF(【入力用】適用開始通知書!$D253="","",【入力用】適用開始通知書!P253*1000000+【入力用】適用開始通知書!R253)</f>
        <v/>
      </c>
      <c r="I248" s="5">
        <f>IF(【入力用】適用開始通知書!$B253="●","",【入力用】適用開始通知書!E253)</f>
        <v>0</v>
      </c>
      <c r="J248" s="5">
        <f>IF(【入力用】適用開始通知書!$B253="●","",【入力用】適用開始通知書!F253)</f>
        <v>0</v>
      </c>
      <c r="K248" s="5" t="str">
        <f>IF(【入力用】適用開始通知書!$D253="","",CONCATENATE(【入力用】適用開始通知書!H253,"　",【入力用】適用開始通知書!I253))</f>
        <v/>
      </c>
      <c r="L248" s="5" t="str">
        <f>IF(【入力用】適用開始通知書!$L253="","",【入力用】適用開始通知書!L253*1000000+【入力用】適用開始通知書!N253)</f>
        <v/>
      </c>
      <c r="M248" s="5" t="str">
        <f t="shared" si="8"/>
        <v/>
      </c>
      <c r="N248" s="5" t="str">
        <f>IF(A248="","",IF(【入力用】適用開始通知書!B253="●",8,6))</f>
        <v/>
      </c>
      <c r="O248" s="5" t="str">
        <f>IF(【入力用】適用開始通知書!$D253="","",【入力用】適用開始通知書!S253*1000)</f>
        <v/>
      </c>
      <c r="P248" s="6"/>
      <c r="Q248" s="6"/>
      <c r="R248" s="6"/>
      <c r="S248" s="6"/>
      <c r="T248" s="6"/>
      <c r="U248" s="6"/>
      <c r="V248" s="6"/>
      <c r="W248" s="6"/>
      <c r="X248" s="6"/>
      <c r="Y248" s="6"/>
      <c r="Z248" s="6"/>
      <c r="AA248" s="6"/>
      <c r="AB248" s="6"/>
      <c r="AC248" s="6"/>
      <c r="AD248" s="5" t="str">
        <f>IF(【入力用】適用開始通知書!$O253="","",【入力用】適用開始通知書!O253)</f>
        <v/>
      </c>
      <c r="AE248" s="5" t="str">
        <f t="shared" si="9"/>
        <v/>
      </c>
      <c r="AF248" s="5" t="str">
        <f>IF(【入力用】適用開始通知書!$D253="","",【入力用】適用開始通知書!D253)</f>
        <v/>
      </c>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row>
    <row r="249" spans="1:71" x14ac:dyDescent="0.15">
      <c r="A249" s="2" t="str">
        <f>IF(【入力用】適用開始通知書!$D254="","","A110")</f>
        <v/>
      </c>
      <c r="B249" s="2" t="str">
        <f>IF(【入力用】適用開始通知書!$D254="","","8")</f>
        <v/>
      </c>
      <c r="C249" s="2" t="str">
        <f>IF(【入力用】適用開始通知書!$D254="","",811)</f>
        <v/>
      </c>
      <c r="D249" s="2" t="str">
        <f>IF(【入力用】適用開始通知書!$D254="","",35)</f>
        <v/>
      </c>
      <c r="E249" s="3" t="str">
        <f>IF(【入力用】適用開始通知書!$D254="","",【入力用】適用開始通知書!C$6)</f>
        <v/>
      </c>
      <c r="F249" s="3" t="str">
        <f>IF(【入力用】適用開始通知書!$D254="","",【入力用】適用開始通知書!$C254)</f>
        <v/>
      </c>
      <c r="G249" s="3" t="str">
        <f>IF(【入力用】適用開始通知書!$J254="","",【入力用】適用開始通知書!J254)</f>
        <v/>
      </c>
      <c r="H249" s="3" t="str">
        <f>IF(【入力用】適用開始通知書!$D254="","",【入力用】適用開始通知書!P254*1000000+【入力用】適用開始通知書!R254)</f>
        <v/>
      </c>
      <c r="I249" s="5">
        <f>IF(【入力用】適用開始通知書!$B254="●","",【入力用】適用開始通知書!E254)</f>
        <v>0</v>
      </c>
      <c r="J249" s="5">
        <f>IF(【入力用】適用開始通知書!$B254="●","",【入力用】適用開始通知書!F254)</f>
        <v>0</v>
      </c>
      <c r="K249" s="5" t="str">
        <f>IF(【入力用】適用開始通知書!$D254="","",CONCATENATE(【入力用】適用開始通知書!H254,"　",【入力用】適用開始通知書!I254))</f>
        <v/>
      </c>
      <c r="L249" s="5" t="str">
        <f>IF(【入力用】適用開始通知書!$L254="","",【入力用】適用開始通知書!L254*1000000+【入力用】適用開始通知書!N254)</f>
        <v/>
      </c>
      <c r="M249" s="5" t="str">
        <f t="shared" si="8"/>
        <v/>
      </c>
      <c r="N249" s="5" t="str">
        <f>IF(A249="","",IF(【入力用】適用開始通知書!B254="●",8,6))</f>
        <v/>
      </c>
      <c r="O249" s="5" t="str">
        <f>IF(【入力用】適用開始通知書!$D254="","",【入力用】適用開始通知書!S254*1000)</f>
        <v/>
      </c>
      <c r="P249" s="6"/>
      <c r="Q249" s="6"/>
      <c r="R249" s="6"/>
      <c r="S249" s="6"/>
      <c r="T249" s="6"/>
      <c r="U249" s="6"/>
      <c r="V249" s="6"/>
      <c r="W249" s="6"/>
      <c r="X249" s="6"/>
      <c r="Y249" s="6"/>
      <c r="Z249" s="6"/>
      <c r="AA249" s="6"/>
      <c r="AB249" s="6"/>
      <c r="AC249" s="6"/>
      <c r="AD249" s="5" t="str">
        <f>IF(【入力用】適用開始通知書!$O254="","",【入力用】適用開始通知書!O254)</f>
        <v/>
      </c>
      <c r="AE249" s="5" t="str">
        <f t="shared" si="9"/>
        <v/>
      </c>
      <c r="AF249" s="5" t="str">
        <f>IF(【入力用】適用開始通知書!$D254="","",【入力用】適用開始通知書!D254)</f>
        <v/>
      </c>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row>
    <row r="250" spans="1:71" x14ac:dyDescent="0.15">
      <c r="A250" s="2" t="str">
        <f>IF(【入力用】適用開始通知書!$D255="","","A110")</f>
        <v/>
      </c>
      <c r="B250" s="2" t="str">
        <f>IF(【入力用】適用開始通知書!$D255="","","8")</f>
        <v/>
      </c>
      <c r="C250" s="2" t="str">
        <f>IF(【入力用】適用開始通知書!$D255="","",811)</f>
        <v/>
      </c>
      <c r="D250" s="2" t="str">
        <f>IF(【入力用】適用開始通知書!$D255="","",35)</f>
        <v/>
      </c>
      <c r="E250" s="3" t="str">
        <f>IF(【入力用】適用開始通知書!$D255="","",【入力用】適用開始通知書!C$6)</f>
        <v/>
      </c>
      <c r="F250" s="3" t="str">
        <f>IF(【入力用】適用開始通知書!$D255="","",【入力用】適用開始通知書!$C255)</f>
        <v/>
      </c>
      <c r="G250" s="3" t="str">
        <f>IF(【入力用】適用開始通知書!$J255="","",【入力用】適用開始通知書!J255)</f>
        <v/>
      </c>
      <c r="H250" s="3" t="str">
        <f>IF(【入力用】適用開始通知書!$D255="","",【入力用】適用開始通知書!P255*1000000+【入力用】適用開始通知書!R255)</f>
        <v/>
      </c>
      <c r="I250" s="5">
        <f>IF(【入力用】適用開始通知書!$B255="●","",【入力用】適用開始通知書!E255)</f>
        <v>0</v>
      </c>
      <c r="J250" s="5">
        <f>IF(【入力用】適用開始通知書!$B255="●","",【入力用】適用開始通知書!F255)</f>
        <v>0</v>
      </c>
      <c r="K250" s="5" t="str">
        <f>IF(【入力用】適用開始通知書!$D255="","",CONCATENATE(【入力用】適用開始通知書!H255,"　",【入力用】適用開始通知書!I255))</f>
        <v/>
      </c>
      <c r="L250" s="5" t="str">
        <f>IF(【入力用】適用開始通知書!$L255="","",【入力用】適用開始通知書!L255*1000000+【入力用】適用開始通知書!N255)</f>
        <v/>
      </c>
      <c r="M250" s="5" t="str">
        <f t="shared" si="8"/>
        <v/>
      </c>
      <c r="N250" s="5" t="str">
        <f>IF(A250="","",IF(【入力用】適用開始通知書!B255="●",8,6))</f>
        <v/>
      </c>
      <c r="O250" s="5" t="str">
        <f>IF(【入力用】適用開始通知書!$D255="","",【入力用】適用開始通知書!S255*1000)</f>
        <v/>
      </c>
      <c r="P250" s="6"/>
      <c r="Q250" s="6"/>
      <c r="R250" s="6"/>
      <c r="S250" s="6"/>
      <c r="T250" s="6"/>
      <c r="U250" s="6"/>
      <c r="V250" s="6"/>
      <c r="W250" s="6"/>
      <c r="X250" s="6"/>
      <c r="Y250" s="6"/>
      <c r="Z250" s="6"/>
      <c r="AA250" s="6"/>
      <c r="AB250" s="6"/>
      <c r="AC250" s="6"/>
      <c r="AD250" s="5" t="str">
        <f>IF(【入力用】適用開始通知書!$O255="","",【入力用】適用開始通知書!O255)</f>
        <v/>
      </c>
      <c r="AE250" s="5" t="str">
        <f t="shared" si="9"/>
        <v/>
      </c>
      <c r="AF250" s="5" t="str">
        <f>IF(【入力用】適用開始通知書!$D255="","",【入力用】適用開始通知書!D255)</f>
        <v/>
      </c>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row>
    <row r="251" spans="1:71" x14ac:dyDescent="0.15">
      <c r="A251" s="2" t="str">
        <f>IF(【入力用】適用開始通知書!$D256="","","A110")</f>
        <v/>
      </c>
      <c r="B251" s="2" t="str">
        <f>IF(【入力用】適用開始通知書!$D256="","","8")</f>
        <v/>
      </c>
      <c r="C251" s="2" t="str">
        <f>IF(【入力用】適用開始通知書!$D256="","",811)</f>
        <v/>
      </c>
      <c r="D251" s="2" t="str">
        <f>IF(【入力用】適用開始通知書!$D256="","",35)</f>
        <v/>
      </c>
      <c r="E251" s="3" t="str">
        <f>IF(【入力用】適用開始通知書!$D256="","",【入力用】適用開始通知書!C$6)</f>
        <v/>
      </c>
      <c r="F251" s="3" t="str">
        <f>IF(【入力用】適用開始通知書!$D256="","",【入力用】適用開始通知書!$C256)</f>
        <v/>
      </c>
      <c r="G251" s="3" t="str">
        <f>IF(【入力用】適用開始通知書!$J256="","",【入力用】適用開始通知書!J256)</f>
        <v/>
      </c>
      <c r="H251" s="3" t="str">
        <f>IF(【入力用】適用開始通知書!$D256="","",【入力用】適用開始通知書!P256*1000000+【入力用】適用開始通知書!R256)</f>
        <v/>
      </c>
      <c r="I251" s="5">
        <f>IF(【入力用】適用開始通知書!$B256="●","",【入力用】適用開始通知書!E256)</f>
        <v>0</v>
      </c>
      <c r="J251" s="5">
        <f>IF(【入力用】適用開始通知書!$B256="●","",【入力用】適用開始通知書!F256)</f>
        <v>0</v>
      </c>
      <c r="K251" s="5" t="str">
        <f>IF(【入力用】適用開始通知書!$D256="","",CONCATENATE(【入力用】適用開始通知書!H256,"　",【入力用】適用開始通知書!I256))</f>
        <v/>
      </c>
      <c r="L251" s="5" t="str">
        <f>IF(【入力用】適用開始通知書!$L256="","",【入力用】適用開始通知書!L256*1000000+【入力用】適用開始通知書!N256)</f>
        <v/>
      </c>
      <c r="M251" s="5" t="str">
        <f t="shared" si="8"/>
        <v/>
      </c>
      <c r="N251" s="5" t="str">
        <f>IF(A251="","",IF(【入力用】適用開始通知書!B256="●",8,6))</f>
        <v/>
      </c>
      <c r="O251" s="5" t="str">
        <f>IF(【入力用】適用開始通知書!$D256="","",【入力用】適用開始通知書!S256*1000)</f>
        <v/>
      </c>
      <c r="P251" s="6"/>
      <c r="Q251" s="6"/>
      <c r="R251" s="6"/>
      <c r="S251" s="6"/>
      <c r="T251" s="6"/>
      <c r="U251" s="6"/>
      <c r="V251" s="6"/>
      <c r="W251" s="6"/>
      <c r="X251" s="6"/>
      <c r="Y251" s="6"/>
      <c r="Z251" s="6"/>
      <c r="AA251" s="6"/>
      <c r="AB251" s="6"/>
      <c r="AC251" s="6"/>
      <c r="AD251" s="5" t="str">
        <f>IF(【入力用】適用開始通知書!$O256="","",【入力用】適用開始通知書!O256)</f>
        <v/>
      </c>
      <c r="AE251" s="5" t="str">
        <f t="shared" si="9"/>
        <v/>
      </c>
      <c r="AF251" s="5" t="str">
        <f>IF(【入力用】適用開始通知書!$D256="","",【入力用】適用開始通知書!D256)</f>
        <v/>
      </c>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row>
    <row r="252" spans="1:71" x14ac:dyDescent="0.15">
      <c r="A252" s="2" t="str">
        <f>IF(【入力用】適用開始通知書!$D257="","","A110")</f>
        <v/>
      </c>
      <c r="B252" s="2" t="str">
        <f>IF(【入力用】適用開始通知書!$D257="","","8")</f>
        <v/>
      </c>
      <c r="C252" s="2" t="str">
        <f>IF(【入力用】適用開始通知書!$D257="","",811)</f>
        <v/>
      </c>
      <c r="D252" s="2" t="str">
        <f>IF(【入力用】適用開始通知書!$D257="","",35)</f>
        <v/>
      </c>
      <c r="E252" s="3" t="str">
        <f>IF(【入力用】適用開始通知書!$D257="","",【入力用】適用開始通知書!C$6)</f>
        <v/>
      </c>
      <c r="F252" s="3" t="str">
        <f>IF(【入力用】適用開始通知書!$D257="","",【入力用】適用開始通知書!$C257)</f>
        <v/>
      </c>
      <c r="G252" s="3" t="str">
        <f>IF(【入力用】適用開始通知書!$J257="","",【入力用】適用開始通知書!J257)</f>
        <v/>
      </c>
      <c r="H252" s="3" t="str">
        <f>IF(【入力用】適用開始通知書!$D257="","",【入力用】適用開始通知書!P257*1000000+【入力用】適用開始通知書!R257)</f>
        <v/>
      </c>
      <c r="I252" s="5">
        <f>IF(【入力用】適用開始通知書!$B257="●","",【入力用】適用開始通知書!E257)</f>
        <v>0</v>
      </c>
      <c r="J252" s="5">
        <f>IF(【入力用】適用開始通知書!$B257="●","",【入力用】適用開始通知書!F257)</f>
        <v>0</v>
      </c>
      <c r="K252" s="5" t="str">
        <f>IF(【入力用】適用開始通知書!$D257="","",CONCATENATE(【入力用】適用開始通知書!H257,"　",【入力用】適用開始通知書!I257))</f>
        <v/>
      </c>
      <c r="L252" s="5" t="str">
        <f>IF(【入力用】適用開始通知書!$L257="","",【入力用】適用開始通知書!L257*1000000+【入力用】適用開始通知書!N257)</f>
        <v/>
      </c>
      <c r="M252" s="5" t="str">
        <f t="shared" si="8"/>
        <v/>
      </c>
      <c r="N252" s="5" t="str">
        <f>IF(A252="","",IF(【入力用】適用開始通知書!B257="●",8,6))</f>
        <v/>
      </c>
      <c r="O252" s="5" t="str">
        <f>IF(【入力用】適用開始通知書!$D257="","",【入力用】適用開始通知書!S257*1000)</f>
        <v/>
      </c>
      <c r="P252" s="6"/>
      <c r="Q252" s="6"/>
      <c r="R252" s="6"/>
      <c r="S252" s="6"/>
      <c r="T252" s="6"/>
      <c r="U252" s="6"/>
      <c r="V252" s="6"/>
      <c r="W252" s="6"/>
      <c r="X252" s="6"/>
      <c r="Y252" s="6"/>
      <c r="Z252" s="6"/>
      <c r="AA252" s="6"/>
      <c r="AB252" s="6"/>
      <c r="AC252" s="6"/>
      <c r="AD252" s="5" t="str">
        <f>IF(【入力用】適用開始通知書!$O257="","",【入力用】適用開始通知書!O257)</f>
        <v/>
      </c>
      <c r="AE252" s="5" t="str">
        <f t="shared" si="9"/>
        <v/>
      </c>
      <c r="AF252" s="5" t="str">
        <f>IF(【入力用】適用開始通知書!$D257="","",【入力用】適用開始通知書!D257)</f>
        <v/>
      </c>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row>
    <row r="253" spans="1:71" x14ac:dyDescent="0.15">
      <c r="A253" s="2" t="str">
        <f>IF(【入力用】適用開始通知書!$D258="","","A110")</f>
        <v/>
      </c>
      <c r="B253" s="2" t="str">
        <f>IF(【入力用】適用開始通知書!$D258="","","8")</f>
        <v/>
      </c>
      <c r="C253" s="2" t="str">
        <f>IF(【入力用】適用開始通知書!$D258="","",811)</f>
        <v/>
      </c>
      <c r="D253" s="2" t="str">
        <f>IF(【入力用】適用開始通知書!$D258="","",35)</f>
        <v/>
      </c>
      <c r="E253" s="3" t="str">
        <f>IF(【入力用】適用開始通知書!$D258="","",【入力用】適用開始通知書!C$6)</f>
        <v/>
      </c>
      <c r="F253" s="3" t="str">
        <f>IF(【入力用】適用開始通知書!$D258="","",【入力用】適用開始通知書!$C258)</f>
        <v/>
      </c>
      <c r="G253" s="3" t="str">
        <f>IF(【入力用】適用開始通知書!$J258="","",【入力用】適用開始通知書!J258)</f>
        <v/>
      </c>
      <c r="H253" s="3" t="str">
        <f>IF(【入力用】適用開始通知書!$D258="","",【入力用】適用開始通知書!P258*1000000+【入力用】適用開始通知書!R258)</f>
        <v/>
      </c>
      <c r="I253" s="5">
        <f>IF(【入力用】適用開始通知書!$B258="●","",【入力用】適用開始通知書!E258)</f>
        <v>0</v>
      </c>
      <c r="J253" s="5">
        <f>IF(【入力用】適用開始通知書!$B258="●","",【入力用】適用開始通知書!F258)</f>
        <v>0</v>
      </c>
      <c r="K253" s="5" t="str">
        <f>IF(【入力用】適用開始通知書!$D258="","",CONCATENATE(【入力用】適用開始通知書!H258,"　",【入力用】適用開始通知書!I258))</f>
        <v/>
      </c>
      <c r="L253" s="5" t="str">
        <f>IF(【入力用】適用開始通知書!$L258="","",【入力用】適用開始通知書!L258*1000000+【入力用】適用開始通知書!N258)</f>
        <v/>
      </c>
      <c r="M253" s="5" t="str">
        <f t="shared" si="8"/>
        <v/>
      </c>
      <c r="N253" s="5" t="str">
        <f>IF(A253="","",IF(【入力用】適用開始通知書!B258="●",8,6))</f>
        <v/>
      </c>
      <c r="O253" s="5" t="str">
        <f>IF(【入力用】適用開始通知書!$D258="","",【入力用】適用開始通知書!S258*1000)</f>
        <v/>
      </c>
      <c r="P253" s="6"/>
      <c r="Q253" s="6"/>
      <c r="R253" s="6"/>
      <c r="S253" s="6"/>
      <c r="T253" s="6"/>
      <c r="U253" s="6"/>
      <c r="V253" s="6"/>
      <c r="W253" s="6"/>
      <c r="X253" s="6"/>
      <c r="Y253" s="6"/>
      <c r="Z253" s="6"/>
      <c r="AA253" s="6"/>
      <c r="AB253" s="6"/>
      <c r="AC253" s="6"/>
      <c r="AD253" s="5" t="str">
        <f>IF(【入力用】適用開始通知書!$O258="","",【入力用】適用開始通知書!O258)</f>
        <v/>
      </c>
      <c r="AE253" s="5" t="str">
        <f t="shared" si="9"/>
        <v/>
      </c>
      <c r="AF253" s="5" t="str">
        <f>IF(【入力用】適用開始通知書!$D258="","",【入力用】適用開始通知書!D258)</f>
        <v/>
      </c>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row>
    <row r="254" spans="1:71" x14ac:dyDescent="0.15">
      <c r="A254" s="2" t="str">
        <f>IF(【入力用】適用開始通知書!$D259="","","A110")</f>
        <v/>
      </c>
      <c r="B254" s="2" t="str">
        <f>IF(【入力用】適用開始通知書!$D259="","","8")</f>
        <v/>
      </c>
      <c r="C254" s="2" t="str">
        <f>IF(【入力用】適用開始通知書!$D259="","",811)</f>
        <v/>
      </c>
      <c r="D254" s="2" t="str">
        <f>IF(【入力用】適用開始通知書!$D259="","",35)</f>
        <v/>
      </c>
      <c r="E254" s="3" t="str">
        <f>IF(【入力用】適用開始通知書!$D259="","",【入力用】適用開始通知書!C$6)</f>
        <v/>
      </c>
      <c r="F254" s="3" t="str">
        <f>IF(【入力用】適用開始通知書!$D259="","",【入力用】適用開始通知書!$C259)</f>
        <v/>
      </c>
      <c r="G254" s="3" t="str">
        <f>IF(【入力用】適用開始通知書!$J259="","",【入力用】適用開始通知書!J259)</f>
        <v/>
      </c>
      <c r="H254" s="3" t="str">
        <f>IF(【入力用】適用開始通知書!$D259="","",【入力用】適用開始通知書!P259*1000000+【入力用】適用開始通知書!R259)</f>
        <v/>
      </c>
      <c r="I254" s="5">
        <f>IF(【入力用】適用開始通知書!$B259="●","",【入力用】適用開始通知書!E259)</f>
        <v>0</v>
      </c>
      <c r="J254" s="5">
        <f>IF(【入力用】適用開始通知書!$B259="●","",【入力用】適用開始通知書!F259)</f>
        <v>0</v>
      </c>
      <c r="K254" s="5" t="str">
        <f>IF(【入力用】適用開始通知書!$D259="","",CONCATENATE(【入力用】適用開始通知書!H259,"　",【入力用】適用開始通知書!I259))</f>
        <v/>
      </c>
      <c r="L254" s="5" t="str">
        <f>IF(【入力用】適用開始通知書!$L259="","",【入力用】適用開始通知書!L259*1000000+【入力用】適用開始通知書!N259)</f>
        <v/>
      </c>
      <c r="M254" s="5" t="str">
        <f t="shared" si="8"/>
        <v/>
      </c>
      <c r="N254" s="5" t="str">
        <f>IF(A254="","",IF(【入力用】適用開始通知書!B259="●",8,6))</f>
        <v/>
      </c>
      <c r="O254" s="5" t="str">
        <f>IF(【入力用】適用開始通知書!$D259="","",【入力用】適用開始通知書!S259*1000)</f>
        <v/>
      </c>
      <c r="P254" s="6"/>
      <c r="Q254" s="6"/>
      <c r="R254" s="6"/>
      <c r="S254" s="6"/>
      <c r="T254" s="6"/>
      <c r="U254" s="6"/>
      <c r="V254" s="6"/>
      <c r="W254" s="6"/>
      <c r="X254" s="6"/>
      <c r="Y254" s="6"/>
      <c r="Z254" s="6"/>
      <c r="AA254" s="6"/>
      <c r="AB254" s="6"/>
      <c r="AC254" s="6"/>
      <c r="AD254" s="5" t="str">
        <f>IF(【入力用】適用開始通知書!$O259="","",【入力用】適用開始通知書!O259)</f>
        <v/>
      </c>
      <c r="AE254" s="5" t="str">
        <f t="shared" si="9"/>
        <v/>
      </c>
      <c r="AF254" s="5" t="str">
        <f>IF(【入力用】適用開始通知書!$D259="","",【入力用】適用開始通知書!D259)</f>
        <v/>
      </c>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row>
    <row r="255" spans="1:71" x14ac:dyDescent="0.15">
      <c r="A255" s="2" t="str">
        <f>IF(【入力用】適用開始通知書!$D260="","","A110")</f>
        <v/>
      </c>
      <c r="B255" s="2" t="str">
        <f>IF(【入力用】適用開始通知書!$D260="","","8")</f>
        <v/>
      </c>
      <c r="C255" s="2" t="str">
        <f>IF(【入力用】適用開始通知書!$D260="","",811)</f>
        <v/>
      </c>
      <c r="D255" s="2" t="str">
        <f>IF(【入力用】適用開始通知書!$D260="","",35)</f>
        <v/>
      </c>
      <c r="E255" s="3" t="str">
        <f>IF(【入力用】適用開始通知書!$D260="","",【入力用】適用開始通知書!C$6)</f>
        <v/>
      </c>
      <c r="F255" s="3" t="str">
        <f>IF(【入力用】適用開始通知書!$D260="","",【入力用】適用開始通知書!$C260)</f>
        <v/>
      </c>
      <c r="G255" s="3" t="str">
        <f>IF(【入力用】適用開始通知書!$J260="","",【入力用】適用開始通知書!J260)</f>
        <v/>
      </c>
      <c r="H255" s="3" t="str">
        <f>IF(【入力用】適用開始通知書!$D260="","",【入力用】適用開始通知書!P260*1000000+【入力用】適用開始通知書!R260)</f>
        <v/>
      </c>
      <c r="I255" s="5">
        <f>IF(【入力用】適用開始通知書!$B260="●","",【入力用】適用開始通知書!E260)</f>
        <v>0</v>
      </c>
      <c r="J255" s="5">
        <f>IF(【入力用】適用開始通知書!$B260="●","",【入力用】適用開始通知書!F260)</f>
        <v>0</v>
      </c>
      <c r="K255" s="5" t="str">
        <f>IF(【入力用】適用開始通知書!$D260="","",CONCATENATE(【入力用】適用開始通知書!H260,"　",【入力用】適用開始通知書!I260))</f>
        <v/>
      </c>
      <c r="L255" s="5" t="str">
        <f>IF(【入力用】適用開始通知書!$L260="","",【入力用】適用開始通知書!L260*1000000+【入力用】適用開始通知書!N260)</f>
        <v/>
      </c>
      <c r="M255" s="5" t="str">
        <f t="shared" si="8"/>
        <v/>
      </c>
      <c r="N255" s="5" t="str">
        <f>IF(A255="","",IF(【入力用】適用開始通知書!B260="●",8,6))</f>
        <v/>
      </c>
      <c r="O255" s="5" t="str">
        <f>IF(【入力用】適用開始通知書!$D260="","",【入力用】適用開始通知書!S260*1000)</f>
        <v/>
      </c>
      <c r="P255" s="6"/>
      <c r="Q255" s="6"/>
      <c r="R255" s="6"/>
      <c r="S255" s="6"/>
      <c r="T255" s="6"/>
      <c r="U255" s="6"/>
      <c r="V255" s="6"/>
      <c r="W255" s="6"/>
      <c r="X255" s="6"/>
      <c r="Y255" s="6"/>
      <c r="Z255" s="6"/>
      <c r="AA255" s="6"/>
      <c r="AB255" s="6"/>
      <c r="AC255" s="6"/>
      <c r="AD255" s="5" t="str">
        <f>IF(【入力用】適用開始通知書!$O260="","",【入力用】適用開始通知書!O260)</f>
        <v/>
      </c>
      <c r="AE255" s="5" t="str">
        <f t="shared" si="9"/>
        <v/>
      </c>
      <c r="AF255" s="5" t="str">
        <f>IF(【入力用】適用開始通知書!$D260="","",【入力用】適用開始通知書!D260)</f>
        <v/>
      </c>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row>
    <row r="256" spans="1:71" x14ac:dyDescent="0.15">
      <c r="A256" s="2" t="str">
        <f>IF(【入力用】適用開始通知書!$D261="","","A110")</f>
        <v/>
      </c>
      <c r="B256" s="2" t="str">
        <f>IF(【入力用】適用開始通知書!$D261="","","8")</f>
        <v/>
      </c>
      <c r="C256" s="2" t="str">
        <f>IF(【入力用】適用開始通知書!$D261="","",811)</f>
        <v/>
      </c>
      <c r="D256" s="2" t="str">
        <f>IF(【入力用】適用開始通知書!$D261="","",35)</f>
        <v/>
      </c>
      <c r="E256" s="3" t="str">
        <f>IF(【入力用】適用開始通知書!$D261="","",【入力用】適用開始通知書!C$6)</f>
        <v/>
      </c>
      <c r="F256" s="3" t="str">
        <f>IF(【入力用】適用開始通知書!$D261="","",【入力用】適用開始通知書!$C261)</f>
        <v/>
      </c>
      <c r="G256" s="3" t="str">
        <f>IF(【入力用】適用開始通知書!$J261="","",【入力用】適用開始通知書!J261)</f>
        <v/>
      </c>
      <c r="H256" s="3" t="str">
        <f>IF(【入力用】適用開始通知書!$D261="","",【入力用】適用開始通知書!P261*1000000+【入力用】適用開始通知書!R261)</f>
        <v/>
      </c>
      <c r="I256" s="5">
        <f>IF(【入力用】適用開始通知書!$B261="●","",【入力用】適用開始通知書!E261)</f>
        <v>0</v>
      </c>
      <c r="J256" s="5">
        <f>IF(【入力用】適用開始通知書!$B261="●","",【入力用】適用開始通知書!F261)</f>
        <v>0</v>
      </c>
      <c r="K256" s="5" t="str">
        <f>IF(【入力用】適用開始通知書!$D261="","",CONCATENATE(【入力用】適用開始通知書!H261,"　",【入力用】適用開始通知書!I261))</f>
        <v/>
      </c>
      <c r="L256" s="5" t="str">
        <f>IF(【入力用】適用開始通知書!$L261="","",【入力用】適用開始通知書!L261*1000000+【入力用】適用開始通知書!N261)</f>
        <v/>
      </c>
      <c r="M256" s="5" t="str">
        <f t="shared" si="8"/>
        <v/>
      </c>
      <c r="N256" s="5" t="str">
        <f>IF(A256="","",IF(【入力用】適用開始通知書!B261="●",8,6))</f>
        <v/>
      </c>
      <c r="O256" s="5" t="str">
        <f>IF(【入力用】適用開始通知書!$D261="","",【入力用】適用開始通知書!S261*1000)</f>
        <v/>
      </c>
      <c r="P256" s="6"/>
      <c r="Q256" s="6"/>
      <c r="R256" s="6"/>
      <c r="S256" s="6"/>
      <c r="T256" s="6"/>
      <c r="U256" s="6"/>
      <c r="V256" s="6"/>
      <c r="W256" s="6"/>
      <c r="X256" s="6"/>
      <c r="Y256" s="6"/>
      <c r="Z256" s="6"/>
      <c r="AA256" s="6"/>
      <c r="AB256" s="6"/>
      <c r="AC256" s="6"/>
      <c r="AD256" s="5" t="str">
        <f>IF(【入力用】適用開始通知書!$O261="","",【入力用】適用開始通知書!O261)</f>
        <v/>
      </c>
      <c r="AE256" s="5" t="str">
        <f t="shared" si="9"/>
        <v/>
      </c>
      <c r="AF256" s="5" t="str">
        <f>IF(【入力用】適用開始通知書!$D261="","",【入力用】適用開始通知書!D261)</f>
        <v/>
      </c>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row>
    <row r="257" spans="1:71" x14ac:dyDescent="0.15">
      <c r="A257" s="2" t="str">
        <f>IF(【入力用】適用開始通知書!$D262="","","A110")</f>
        <v/>
      </c>
      <c r="B257" s="2" t="str">
        <f>IF(【入力用】適用開始通知書!$D262="","","8")</f>
        <v/>
      </c>
      <c r="C257" s="2" t="str">
        <f>IF(【入力用】適用開始通知書!$D262="","",811)</f>
        <v/>
      </c>
      <c r="D257" s="2" t="str">
        <f>IF(【入力用】適用開始通知書!$D262="","",35)</f>
        <v/>
      </c>
      <c r="E257" s="3" t="str">
        <f>IF(【入力用】適用開始通知書!$D262="","",【入力用】適用開始通知書!C$6)</f>
        <v/>
      </c>
      <c r="F257" s="3" t="str">
        <f>IF(【入力用】適用開始通知書!$D262="","",【入力用】適用開始通知書!$C262)</f>
        <v/>
      </c>
      <c r="G257" s="3" t="str">
        <f>IF(【入力用】適用開始通知書!$J262="","",【入力用】適用開始通知書!J262)</f>
        <v/>
      </c>
      <c r="H257" s="3" t="str">
        <f>IF(【入力用】適用開始通知書!$D262="","",【入力用】適用開始通知書!P262*1000000+【入力用】適用開始通知書!R262)</f>
        <v/>
      </c>
      <c r="I257" s="5">
        <f>IF(【入力用】適用開始通知書!$B262="●","",【入力用】適用開始通知書!E262)</f>
        <v>0</v>
      </c>
      <c r="J257" s="5">
        <f>IF(【入力用】適用開始通知書!$B262="●","",【入力用】適用開始通知書!F262)</f>
        <v>0</v>
      </c>
      <c r="K257" s="5" t="str">
        <f>IF(【入力用】適用開始通知書!$D262="","",CONCATENATE(【入力用】適用開始通知書!H262,"　",【入力用】適用開始通知書!I262))</f>
        <v/>
      </c>
      <c r="L257" s="5" t="str">
        <f>IF(【入力用】適用開始通知書!$L262="","",【入力用】適用開始通知書!L262*1000000+【入力用】適用開始通知書!N262)</f>
        <v/>
      </c>
      <c r="M257" s="5" t="str">
        <f t="shared" si="8"/>
        <v/>
      </c>
      <c r="N257" s="5" t="str">
        <f>IF(A257="","",IF(【入力用】適用開始通知書!B262="●",8,6))</f>
        <v/>
      </c>
      <c r="O257" s="5" t="str">
        <f>IF(【入力用】適用開始通知書!$D262="","",【入力用】適用開始通知書!S262*1000)</f>
        <v/>
      </c>
      <c r="P257" s="6"/>
      <c r="Q257" s="6"/>
      <c r="R257" s="6"/>
      <c r="S257" s="6"/>
      <c r="T257" s="6"/>
      <c r="U257" s="6"/>
      <c r="V257" s="6"/>
      <c r="W257" s="6"/>
      <c r="X257" s="6"/>
      <c r="Y257" s="6"/>
      <c r="Z257" s="6"/>
      <c r="AA257" s="6"/>
      <c r="AB257" s="6"/>
      <c r="AC257" s="6"/>
      <c r="AD257" s="5" t="str">
        <f>IF(【入力用】適用開始通知書!$O262="","",【入力用】適用開始通知書!O262)</f>
        <v/>
      </c>
      <c r="AE257" s="5" t="str">
        <f t="shared" si="9"/>
        <v/>
      </c>
      <c r="AF257" s="5" t="str">
        <f>IF(【入力用】適用開始通知書!$D262="","",【入力用】適用開始通知書!D262)</f>
        <v/>
      </c>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row>
    <row r="258" spans="1:71" x14ac:dyDescent="0.15">
      <c r="A258" s="2" t="str">
        <f>IF(【入力用】適用開始通知書!$D263="","","A110")</f>
        <v/>
      </c>
      <c r="B258" s="2" t="str">
        <f>IF(【入力用】適用開始通知書!$D263="","","8")</f>
        <v/>
      </c>
      <c r="C258" s="2" t="str">
        <f>IF(【入力用】適用開始通知書!$D263="","",811)</f>
        <v/>
      </c>
      <c r="D258" s="2" t="str">
        <f>IF(【入力用】適用開始通知書!$D263="","",35)</f>
        <v/>
      </c>
      <c r="E258" s="3" t="str">
        <f>IF(【入力用】適用開始通知書!$D263="","",【入力用】適用開始通知書!C$6)</f>
        <v/>
      </c>
      <c r="F258" s="3" t="str">
        <f>IF(【入力用】適用開始通知書!$D263="","",【入力用】適用開始通知書!$C263)</f>
        <v/>
      </c>
      <c r="G258" s="3" t="str">
        <f>IF(【入力用】適用開始通知書!$J263="","",【入力用】適用開始通知書!J263)</f>
        <v/>
      </c>
      <c r="H258" s="3" t="str">
        <f>IF(【入力用】適用開始通知書!$D263="","",【入力用】適用開始通知書!P263*1000000+【入力用】適用開始通知書!R263)</f>
        <v/>
      </c>
      <c r="I258" s="5">
        <f>IF(【入力用】適用開始通知書!$B263="●","",【入力用】適用開始通知書!E263)</f>
        <v>0</v>
      </c>
      <c r="J258" s="5">
        <f>IF(【入力用】適用開始通知書!$B263="●","",【入力用】適用開始通知書!F263)</f>
        <v>0</v>
      </c>
      <c r="K258" s="5" t="str">
        <f>IF(【入力用】適用開始通知書!$D263="","",CONCATENATE(【入力用】適用開始通知書!H263,"　",【入力用】適用開始通知書!I263))</f>
        <v/>
      </c>
      <c r="L258" s="5" t="str">
        <f>IF(【入力用】適用開始通知書!$L263="","",【入力用】適用開始通知書!L263*1000000+【入力用】適用開始通知書!N263)</f>
        <v/>
      </c>
      <c r="M258" s="5" t="str">
        <f t="shared" si="8"/>
        <v/>
      </c>
      <c r="N258" s="5" t="str">
        <f>IF(A258="","",IF(【入力用】適用開始通知書!B263="●",8,6))</f>
        <v/>
      </c>
      <c r="O258" s="5" t="str">
        <f>IF(【入力用】適用開始通知書!$D263="","",【入力用】適用開始通知書!S263*1000)</f>
        <v/>
      </c>
      <c r="P258" s="6"/>
      <c r="Q258" s="6"/>
      <c r="R258" s="6"/>
      <c r="S258" s="6"/>
      <c r="T258" s="6"/>
      <c r="U258" s="6"/>
      <c r="V258" s="6"/>
      <c r="W258" s="6"/>
      <c r="X258" s="6"/>
      <c r="Y258" s="6"/>
      <c r="Z258" s="6"/>
      <c r="AA258" s="6"/>
      <c r="AB258" s="6"/>
      <c r="AC258" s="6"/>
      <c r="AD258" s="5" t="str">
        <f>IF(【入力用】適用開始通知書!$O263="","",【入力用】適用開始通知書!O263)</f>
        <v/>
      </c>
      <c r="AE258" s="5" t="str">
        <f t="shared" si="9"/>
        <v/>
      </c>
      <c r="AF258" s="5" t="str">
        <f>IF(【入力用】適用開始通知書!$D263="","",【入力用】適用開始通知書!D263)</f>
        <v/>
      </c>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row>
    <row r="259" spans="1:71" x14ac:dyDescent="0.15">
      <c r="A259" s="2" t="str">
        <f>IF(【入力用】適用開始通知書!$D264="","","A110")</f>
        <v/>
      </c>
      <c r="B259" s="2" t="str">
        <f>IF(【入力用】適用開始通知書!$D264="","","8")</f>
        <v/>
      </c>
      <c r="C259" s="2" t="str">
        <f>IF(【入力用】適用開始通知書!$D264="","",811)</f>
        <v/>
      </c>
      <c r="D259" s="2" t="str">
        <f>IF(【入力用】適用開始通知書!$D264="","",35)</f>
        <v/>
      </c>
      <c r="E259" s="3" t="str">
        <f>IF(【入力用】適用開始通知書!$D264="","",【入力用】適用開始通知書!C$6)</f>
        <v/>
      </c>
      <c r="F259" s="3" t="str">
        <f>IF(【入力用】適用開始通知書!$D264="","",【入力用】適用開始通知書!$C264)</f>
        <v/>
      </c>
      <c r="G259" s="3" t="str">
        <f>IF(【入力用】適用開始通知書!$J264="","",【入力用】適用開始通知書!J264)</f>
        <v/>
      </c>
      <c r="H259" s="3" t="str">
        <f>IF(【入力用】適用開始通知書!$D264="","",【入力用】適用開始通知書!P264*1000000+【入力用】適用開始通知書!R264)</f>
        <v/>
      </c>
      <c r="I259" s="5">
        <f>IF(【入力用】適用開始通知書!$B264="●","",【入力用】適用開始通知書!E264)</f>
        <v>0</v>
      </c>
      <c r="J259" s="5">
        <f>IF(【入力用】適用開始通知書!$B264="●","",【入力用】適用開始通知書!F264)</f>
        <v>0</v>
      </c>
      <c r="K259" s="5" t="str">
        <f>IF(【入力用】適用開始通知書!$D264="","",CONCATENATE(【入力用】適用開始通知書!H264,"　",【入力用】適用開始通知書!I264))</f>
        <v/>
      </c>
      <c r="L259" s="5" t="str">
        <f>IF(【入力用】適用開始通知書!$L264="","",【入力用】適用開始通知書!L264*1000000+【入力用】適用開始通知書!N264)</f>
        <v/>
      </c>
      <c r="M259" s="5" t="str">
        <f t="shared" si="8"/>
        <v/>
      </c>
      <c r="N259" s="5" t="str">
        <f>IF(A259="","",IF(【入力用】適用開始通知書!B264="●",8,6))</f>
        <v/>
      </c>
      <c r="O259" s="5" t="str">
        <f>IF(【入力用】適用開始通知書!$D264="","",【入力用】適用開始通知書!S264*1000)</f>
        <v/>
      </c>
      <c r="P259" s="6"/>
      <c r="Q259" s="6"/>
      <c r="R259" s="6"/>
      <c r="S259" s="6"/>
      <c r="T259" s="6"/>
      <c r="U259" s="6"/>
      <c r="V259" s="6"/>
      <c r="W259" s="6"/>
      <c r="X259" s="6"/>
      <c r="Y259" s="6"/>
      <c r="Z259" s="6"/>
      <c r="AA259" s="6"/>
      <c r="AB259" s="6"/>
      <c r="AC259" s="6"/>
      <c r="AD259" s="5" t="str">
        <f>IF(【入力用】適用開始通知書!$O264="","",【入力用】適用開始通知書!O264)</f>
        <v/>
      </c>
      <c r="AE259" s="5" t="str">
        <f t="shared" si="9"/>
        <v/>
      </c>
      <c r="AF259" s="5" t="str">
        <f>IF(【入力用】適用開始通知書!$D264="","",【入力用】適用開始通知書!D264)</f>
        <v/>
      </c>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row>
    <row r="260" spans="1:71" x14ac:dyDescent="0.15">
      <c r="A260" s="2" t="str">
        <f>IF(【入力用】適用開始通知書!$D265="","","A110")</f>
        <v/>
      </c>
      <c r="B260" s="2" t="str">
        <f>IF(【入力用】適用開始通知書!$D265="","","8")</f>
        <v/>
      </c>
      <c r="C260" s="2" t="str">
        <f>IF(【入力用】適用開始通知書!$D265="","",811)</f>
        <v/>
      </c>
      <c r="D260" s="2" t="str">
        <f>IF(【入力用】適用開始通知書!$D265="","",35)</f>
        <v/>
      </c>
      <c r="E260" s="3" t="str">
        <f>IF(【入力用】適用開始通知書!$D265="","",【入力用】適用開始通知書!C$6)</f>
        <v/>
      </c>
      <c r="F260" s="3" t="str">
        <f>IF(【入力用】適用開始通知書!$D265="","",【入力用】適用開始通知書!$C265)</f>
        <v/>
      </c>
      <c r="G260" s="3" t="str">
        <f>IF(【入力用】適用開始通知書!$J265="","",【入力用】適用開始通知書!J265)</f>
        <v/>
      </c>
      <c r="H260" s="3" t="str">
        <f>IF(【入力用】適用開始通知書!$D265="","",【入力用】適用開始通知書!P265*1000000+【入力用】適用開始通知書!R265)</f>
        <v/>
      </c>
      <c r="I260" s="5">
        <f>IF(【入力用】適用開始通知書!$B265="●","",【入力用】適用開始通知書!E265)</f>
        <v>0</v>
      </c>
      <c r="J260" s="5">
        <f>IF(【入力用】適用開始通知書!$B265="●","",【入力用】適用開始通知書!F265)</f>
        <v>0</v>
      </c>
      <c r="K260" s="5" t="str">
        <f>IF(【入力用】適用開始通知書!$D265="","",CONCATENATE(【入力用】適用開始通知書!H265,"　",【入力用】適用開始通知書!I265))</f>
        <v/>
      </c>
      <c r="L260" s="5" t="str">
        <f>IF(【入力用】適用開始通知書!$L265="","",【入力用】適用開始通知書!L265*1000000+【入力用】適用開始通知書!N265)</f>
        <v/>
      </c>
      <c r="M260" s="5" t="str">
        <f t="shared" si="8"/>
        <v/>
      </c>
      <c r="N260" s="5" t="str">
        <f>IF(A260="","",IF(【入力用】適用開始通知書!B265="●",8,6))</f>
        <v/>
      </c>
      <c r="O260" s="5" t="str">
        <f>IF(【入力用】適用開始通知書!$D265="","",【入力用】適用開始通知書!S265*1000)</f>
        <v/>
      </c>
      <c r="P260" s="6"/>
      <c r="Q260" s="6"/>
      <c r="R260" s="6"/>
      <c r="S260" s="6"/>
      <c r="T260" s="6"/>
      <c r="U260" s="6"/>
      <c r="V260" s="6"/>
      <c r="W260" s="6"/>
      <c r="X260" s="6"/>
      <c r="Y260" s="6"/>
      <c r="Z260" s="6"/>
      <c r="AA260" s="6"/>
      <c r="AB260" s="6"/>
      <c r="AC260" s="6"/>
      <c r="AD260" s="5" t="str">
        <f>IF(【入力用】適用開始通知書!$O265="","",【入力用】適用開始通知書!O265)</f>
        <v/>
      </c>
      <c r="AE260" s="5" t="str">
        <f t="shared" si="9"/>
        <v/>
      </c>
      <c r="AF260" s="5" t="str">
        <f>IF(【入力用】適用開始通知書!$D265="","",【入力用】適用開始通知書!D265)</f>
        <v/>
      </c>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row>
    <row r="261" spans="1:71" x14ac:dyDescent="0.15">
      <c r="A261" s="2" t="str">
        <f>IF(【入力用】適用開始通知書!$D266="","","A110")</f>
        <v/>
      </c>
      <c r="B261" s="2" t="str">
        <f>IF(【入力用】適用開始通知書!$D266="","","8")</f>
        <v/>
      </c>
      <c r="C261" s="2" t="str">
        <f>IF(【入力用】適用開始通知書!$D266="","",811)</f>
        <v/>
      </c>
      <c r="D261" s="2" t="str">
        <f>IF(【入力用】適用開始通知書!$D266="","",35)</f>
        <v/>
      </c>
      <c r="E261" s="3" t="str">
        <f>IF(【入力用】適用開始通知書!$D266="","",【入力用】適用開始通知書!C$6)</f>
        <v/>
      </c>
      <c r="F261" s="3" t="str">
        <f>IF(【入力用】適用開始通知書!$D266="","",【入力用】適用開始通知書!$C266)</f>
        <v/>
      </c>
      <c r="G261" s="3" t="str">
        <f>IF(【入力用】適用開始通知書!$J266="","",【入力用】適用開始通知書!J266)</f>
        <v/>
      </c>
      <c r="H261" s="3" t="str">
        <f>IF(【入力用】適用開始通知書!$D266="","",【入力用】適用開始通知書!P266*1000000+【入力用】適用開始通知書!R266)</f>
        <v/>
      </c>
      <c r="I261" s="5">
        <f>IF(【入力用】適用開始通知書!$B266="●","",【入力用】適用開始通知書!E266)</f>
        <v>0</v>
      </c>
      <c r="J261" s="5">
        <f>IF(【入力用】適用開始通知書!$B266="●","",【入力用】適用開始通知書!F266)</f>
        <v>0</v>
      </c>
      <c r="K261" s="5" t="str">
        <f>IF(【入力用】適用開始通知書!$D266="","",CONCATENATE(【入力用】適用開始通知書!H266,"　",【入力用】適用開始通知書!I266))</f>
        <v/>
      </c>
      <c r="L261" s="5" t="str">
        <f>IF(【入力用】適用開始通知書!$L266="","",【入力用】適用開始通知書!L266*1000000+【入力用】適用開始通知書!N266)</f>
        <v/>
      </c>
      <c r="M261" s="5" t="str">
        <f t="shared" ref="M261:M324" si="10">IF(N261=8,"",H261)</f>
        <v/>
      </c>
      <c r="N261" s="5" t="str">
        <f>IF(A261="","",IF(【入力用】適用開始通知書!B266="●",8,6))</f>
        <v/>
      </c>
      <c r="O261" s="5" t="str">
        <f>IF(【入力用】適用開始通知書!$D266="","",【入力用】適用開始通知書!S266*1000)</f>
        <v/>
      </c>
      <c r="P261" s="6"/>
      <c r="Q261" s="6"/>
      <c r="R261" s="6"/>
      <c r="S261" s="6"/>
      <c r="T261" s="6"/>
      <c r="U261" s="6"/>
      <c r="V261" s="6"/>
      <c r="W261" s="6"/>
      <c r="X261" s="6"/>
      <c r="Y261" s="6"/>
      <c r="Z261" s="6"/>
      <c r="AA261" s="6"/>
      <c r="AB261" s="6"/>
      <c r="AC261" s="6"/>
      <c r="AD261" s="5" t="str">
        <f>IF(【入力用】適用開始通知書!$O266="","",【入力用】適用開始通知書!O266)</f>
        <v/>
      </c>
      <c r="AE261" s="5" t="str">
        <f t="shared" si="9"/>
        <v/>
      </c>
      <c r="AF261" s="5" t="str">
        <f>IF(【入力用】適用開始通知書!$D266="","",【入力用】適用開始通知書!D266)</f>
        <v/>
      </c>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row>
    <row r="262" spans="1:71" x14ac:dyDescent="0.15">
      <c r="A262" s="2" t="str">
        <f>IF(【入力用】適用開始通知書!$D267="","","A110")</f>
        <v/>
      </c>
      <c r="B262" s="2" t="str">
        <f>IF(【入力用】適用開始通知書!$D267="","","8")</f>
        <v/>
      </c>
      <c r="C262" s="2" t="str">
        <f>IF(【入力用】適用開始通知書!$D267="","",811)</f>
        <v/>
      </c>
      <c r="D262" s="2" t="str">
        <f>IF(【入力用】適用開始通知書!$D267="","",35)</f>
        <v/>
      </c>
      <c r="E262" s="3" t="str">
        <f>IF(【入力用】適用開始通知書!$D267="","",【入力用】適用開始通知書!C$6)</f>
        <v/>
      </c>
      <c r="F262" s="3" t="str">
        <f>IF(【入力用】適用開始通知書!$D267="","",【入力用】適用開始通知書!$C267)</f>
        <v/>
      </c>
      <c r="G262" s="3" t="str">
        <f>IF(【入力用】適用開始通知書!$J267="","",【入力用】適用開始通知書!J267)</f>
        <v/>
      </c>
      <c r="H262" s="3" t="str">
        <f>IF(【入力用】適用開始通知書!$D267="","",【入力用】適用開始通知書!P267*1000000+【入力用】適用開始通知書!R267)</f>
        <v/>
      </c>
      <c r="I262" s="5">
        <f>IF(【入力用】適用開始通知書!$B267="●","",【入力用】適用開始通知書!E267)</f>
        <v>0</v>
      </c>
      <c r="J262" s="5">
        <f>IF(【入力用】適用開始通知書!$B267="●","",【入力用】適用開始通知書!F267)</f>
        <v>0</v>
      </c>
      <c r="K262" s="5" t="str">
        <f>IF(【入力用】適用開始通知書!$D267="","",CONCATENATE(【入力用】適用開始通知書!H267,"　",【入力用】適用開始通知書!I267))</f>
        <v/>
      </c>
      <c r="L262" s="5" t="str">
        <f>IF(【入力用】適用開始通知書!$L267="","",【入力用】適用開始通知書!L267*1000000+【入力用】適用開始通知書!N267)</f>
        <v/>
      </c>
      <c r="M262" s="5" t="str">
        <f t="shared" si="10"/>
        <v/>
      </c>
      <c r="N262" s="5" t="str">
        <f>IF(A262="","",IF(【入力用】適用開始通知書!B267="●",8,6))</f>
        <v/>
      </c>
      <c r="O262" s="5" t="str">
        <f>IF(【入力用】適用開始通知書!$D267="","",【入力用】適用開始通知書!S267*1000)</f>
        <v/>
      </c>
      <c r="P262" s="6"/>
      <c r="Q262" s="6"/>
      <c r="R262" s="6"/>
      <c r="S262" s="6"/>
      <c r="T262" s="6"/>
      <c r="U262" s="6"/>
      <c r="V262" s="6"/>
      <c r="W262" s="6"/>
      <c r="X262" s="6"/>
      <c r="Y262" s="6"/>
      <c r="Z262" s="6"/>
      <c r="AA262" s="6"/>
      <c r="AB262" s="6"/>
      <c r="AC262" s="6"/>
      <c r="AD262" s="5" t="str">
        <f>IF(【入力用】適用開始通知書!$O267="","",【入力用】適用開始通知書!O267)</f>
        <v/>
      </c>
      <c r="AE262" s="5" t="str">
        <f t="shared" si="9"/>
        <v/>
      </c>
      <c r="AF262" s="5" t="str">
        <f>IF(【入力用】適用開始通知書!$D267="","",【入力用】適用開始通知書!D267)</f>
        <v/>
      </c>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row>
    <row r="263" spans="1:71" x14ac:dyDescent="0.15">
      <c r="A263" s="2" t="str">
        <f>IF(【入力用】適用開始通知書!$D268="","","A110")</f>
        <v/>
      </c>
      <c r="B263" s="2" t="str">
        <f>IF(【入力用】適用開始通知書!$D268="","","8")</f>
        <v/>
      </c>
      <c r="C263" s="2" t="str">
        <f>IF(【入力用】適用開始通知書!$D268="","",811)</f>
        <v/>
      </c>
      <c r="D263" s="2" t="str">
        <f>IF(【入力用】適用開始通知書!$D268="","",35)</f>
        <v/>
      </c>
      <c r="E263" s="3" t="str">
        <f>IF(【入力用】適用開始通知書!$D268="","",【入力用】適用開始通知書!C$6)</f>
        <v/>
      </c>
      <c r="F263" s="3" t="str">
        <f>IF(【入力用】適用開始通知書!$D268="","",【入力用】適用開始通知書!$C268)</f>
        <v/>
      </c>
      <c r="G263" s="3" t="str">
        <f>IF(【入力用】適用開始通知書!$J268="","",【入力用】適用開始通知書!J268)</f>
        <v/>
      </c>
      <c r="H263" s="3" t="str">
        <f>IF(【入力用】適用開始通知書!$D268="","",【入力用】適用開始通知書!P268*1000000+【入力用】適用開始通知書!R268)</f>
        <v/>
      </c>
      <c r="I263" s="5">
        <f>IF(【入力用】適用開始通知書!$B268="●","",【入力用】適用開始通知書!E268)</f>
        <v>0</v>
      </c>
      <c r="J263" s="5">
        <f>IF(【入力用】適用開始通知書!$B268="●","",【入力用】適用開始通知書!F268)</f>
        <v>0</v>
      </c>
      <c r="K263" s="5" t="str">
        <f>IF(【入力用】適用開始通知書!$D268="","",CONCATENATE(【入力用】適用開始通知書!H268,"　",【入力用】適用開始通知書!I268))</f>
        <v/>
      </c>
      <c r="L263" s="5" t="str">
        <f>IF(【入力用】適用開始通知書!$L268="","",【入力用】適用開始通知書!L268*1000000+【入力用】適用開始通知書!N268)</f>
        <v/>
      </c>
      <c r="M263" s="5" t="str">
        <f t="shared" si="10"/>
        <v/>
      </c>
      <c r="N263" s="5" t="str">
        <f>IF(A263="","",IF(【入力用】適用開始通知書!B268="●",8,6))</f>
        <v/>
      </c>
      <c r="O263" s="5" t="str">
        <f>IF(【入力用】適用開始通知書!$D268="","",【入力用】適用開始通知書!S268*1000)</f>
        <v/>
      </c>
      <c r="P263" s="6"/>
      <c r="Q263" s="6"/>
      <c r="R263" s="6"/>
      <c r="S263" s="6"/>
      <c r="T263" s="6"/>
      <c r="U263" s="6"/>
      <c r="V263" s="6"/>
      <c r="W263" s="6"/>
      <c r="X263" s="6"/>
      <c r="Y263" s="6"/>
      <c r="Z263" s="6"/>
      <c r="AA263" s="6"/>
      <c r="AB263" s="6"/>
      <c r="AC263" s="6"/>
      <c r="AD263" s="5" t="str">
        <f>IF(【入力用】適用開始通知書!$O268="","",【入力用】適用開始通知書!O268)</f>
        <v/>
      </c>
      <c r="AE263" s="5" t="str">
        <f t="shared" si="9"/>
        <v/>
      </c>
      <c r="AF263" s="5" t="str">
        <f>IF(【入力用】適用開始通知書!$D268="","",【入力用】適用開始通知書!D268)</f>
        <v/>
      </c>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row>
    <row r="264" spans="1:71" x14ac:dyDescent="0.15">
      <c r="A264" s="2" t="str">
        <f>IF(【入力用】適用開始通知書!$D269="","","A110")</f>
        <v/>
      </c>
      <c r="B264" s="2" t="str">
        <f>IF(【入力用】適用開始通知書!$D269="","","8")</f>
        <v/>
      </c>
      <c r="C264" s="2" t="str">
        <f>IF(【入力用】適用開始通知書!$D269="","",811)</f>
        <v/>
      </c>
      <c r="D264" s="2" t="str">
        <f>IF(【入力用】適用開始通知書!$D269="","",35)</f>
        <v/>
      </c>
      <c r="E264" s="3" t="str">
        <f>IF(【入力用】適用開始通知書!$D269="","",【入力用】適用開始通知書!C$6)</f>
        <v/>
      </c>
      <c r="F264" s="3" t="str">
        <f>IF(【入力用】適用開始通知書!$D269="","",【入力用】適用開始通知書!$C269)</f>
        <v/>
      </c>
      <c r="G264" s="3" t="str">
        <f>IF(【入力用】適用開始通知書!$J269="","",【入力用】適用開始通知書!J269)</f>
        <v/>
      </c>
      <c r="H264" s="3" t="str">
        <f>IF(【入力用】適用開始通知書!$D269="","",【入力用】適用開始通知書!P269*1000000+【入力用】適用開始通知書!R269)</f>
        <v/>
      </c>
      <c r="I264" s="5">
        <f>IF(【入力用】適用開始通知書!$B269="●","",【入力用】適用開始通知書!E269)</f>
        <v>0</v>
      </c>
      <c r="J264" s="5">
        <f>IF(【入力用】適用開始通知書!$B269="●","",【入力用】適用開始通知書!F269)</f>
        <v>0</v>
      </c>
      <c r="K264" s="5" t="str">
        <f>IF(【入力用】適用開始通知書!$D269="","",CONCATENATE(【入力用】適用開始通知書!H269,"　",【入力用】適用開始通知書!I269))</f>
        <v/>
      </c>
      <c r="L264" s="5" t="str">
        <f>IF(【入力用】適用開始通知書!$L269="","",【入力用】適用開始通知書!L269*1000000+【入力用】適用開始通知書!N269)</f>
        <v/>
      </c>
      <c r="M264" s="5" t="str">
        <f t="shared" si="10"/>
        <v/>
      </c>
      <c r="N264" s="5" t="str">
        <f>IF(A264="","",IF(【入力用】適用開始通知書!B269="●",8,6))</f>
        <v/>
      </c>
      <c r="O264" s="5" t="str">
        <f>IF(【入力用】適用開始通知書!$D269="","",【入力用】適用開始通知書!S269*1000)</f>
        <v/>
      </c>
      <c r="P264" s="6"/>
      <c r="Q264" s="6"/>
      <c r="R264" s="6"/>
      <c r="S264" s="6"/>
      <c r="T264" s="6"/>
      <c r="U264" s="6"/>
      <c r="V264" s="6"/>
      <c r="W264" s="6"/>
      <c r="X264" s="6"/>
      <c r="Y264" s="6"/>
      <c r="Z264" s="6"/>
      <c r="AA264" s="6"/>
      <c r="AB264" s="6"/>
      <c r="AC264" s="6"/>
      <c r="AD264" s="5" t="str">
        <f>IF(【入力用】適用開始通知書!$O269="","",【入力用】適用開始通知書!O269)</f>
        <v/>
      </c>
      <c r="AE264" s="5" t="str">
        <f t="shared" si="9"/>
        <v/>
      </c>
      <c r="AF264" s="5" t="str">
        <f>IF(【入力用】適用開始通知書!$D269="","",【入力用】適用開始通知書!D269)</f>
        <v/>
      </c>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row>
    <row r="265" spans="1:71" x14ac:dyDescent="0.15">
      <c r="A265" s="2" t="str">
        <f>IF(【入力用】適用開始通知書!$D270="","","A110")</f>
        <v/>
      </c>
      <c r="B265" s="2" t="str">
        <f>IF(【入力用】適用開始通知書!$D270="","","8")</f>
        <v/>
      </c>
      <c r="C265" s="2" t="str">
        <f>IF(【入力用】適用開始通知書!$D270="","",811)</f>
        <v/>
      </c>
      <c r="D265" s="2" t="str">
        <f>IF(【入力用】適用開始通知書!$D270="","",35)</f>
        <v/>
      </c>
      <c r="E265" s="3" t="str">
        <f>IF(【入力用】適用開始通知書!$D270="","",【入力用】適用開始通知書!C$6)</f>
        <v/>
      </c>
      <c r="F265" s="3" t="str">
        <f>IF(【入力用】適用開始通知書!$D270="","",【入力用】適用開始通知書!$C270)</f>
        <v/>
      </c>
      <c r="G265" s="3" t="str">
        <f>IF(【入力用】適用開始通知書!$J270="","",【入力用】適用開始通知書!J270)</f>
        <v/>
      </c>
      <c r="H265" s="3" t="str">
        <f>IF(【入力用】適用開始通知書!$D270="","",【入力用】適用開始通知書!P270*1000000+【入力用】適用開始通知書!R270)</f>
        <v/>
      </c>
      <c r="I265" s="5">
        <f>IF(【入力用】適用開始通知書!$B270="●","",【入力用】適用開始通知書!E270)</f>
        <v>0</v>
      </c>
      <c r="J265" s="5">
        <f>IF(【入力用】適用開始通知書!$B270="●","",【入力用】適用開始通知書!F270)</f>
        <v>0</v>
      </c>
      <c r="K265" s="5" t="str">
        <f>IF(【入力用】適用開始通知書!$D270="","",CONCATENATE(【入力用】適用開始通知書!H270,"　",【入力用】適用開始通知書!I270))</f>
        <v/>
      </c>
      <c r="L265" s="5" t="str">
        <f>IF(【入力用】適用開始通知書!$L270="","",【入力用】適用開始通知書!L270*1000000+【入力用】適用開始通知書!N270)</f>
        <v/>
      </c>
      <c r="M265" s="5" t="str">
        <f t="shared" si="10"/>
        <v/>
      </c>
      <c r="N265" s="5" t="str">
        <f>IF(A265="","",IF(【入力用】適用開始通知書!B270="●",8,6))</f>
        <v/>
      </c>
      <c r="O265" s="5" t="str">
        <f>IF(【入力用】適用開始通知書!$D270="","",【入力用】適用開始通知書!S270*1000)</f>
        <v/>
      </c>
      <c r="P265" s="6"/>
      <c r="Q265" s="6"/>
      <c r="R265" s="6"/>
      <c r="S265" s="6"/>
      <c r="T265" s="6"/>
      <c r="U265" s="6"/>
      <c r="V265" s="6"/>
      <c r="W265" s="6"/>
      <c r="X265" s="6"/>
      <c r="Y265" s="6"/>
      <c r="Z265" s="6"/>
      <c r="AA265" s="6"/>
      <c r="AB265" s="6"/>
      <c r="AC265" s="6"/>
      <c r="AD265" s="5" t="str">
        <f>IF(【入力用】適用開始通知書!$O270="","",【入力用】適用開始通知書!O270)</f>
        <v/>
      </c>
      <c r="AE265" s="5" t="str">
        <f t="shared" si="9"/>
        <v/>
      </c>
      <c r="AF265" s="5" t="str">
        <f>IF(【入力用】適用開始通知書!$D270="","",【入力用】適用開始通知書!D270)</f>
        <v/>
      </c>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row>
    <row r="266" spans="1:71" x14ac:dyDescent="0.15">
      <c r="A266" s="2" t="str">
        <f>IF(【入力用】適用開始通知書!$D271="","","A110")</f>
        <v/>
      </c>
      <c r="B266" s="2" t="str">
        <f>IF(【入力用】適用開始通知書!$D271="","","8")</f>
        <v/>
      </c>
      <c r="C266" s="2" t="str">
        <f>IF(【入力用】適用開始通知書!$D271="","",811)</f>
        <v/>
      </c>
      <c r="D266" s="2" t="str">
        <f>IF(【入力用】適用開始通知書!$D271="","",35)</f>
        <v/>
      </c>
      <c r="E266" s="3" t="str">
        <f>IF(【入力用】適用開始通知書!$D271="","",【入力用】適用開始通知書!C$6)</f>
        <v/>
      </c>
      <c r="F266" s="3" t="str">
        <f>IF(【入力用】適用開始通知書!$D271="","",【入力用】適用開始通知書!$C271)</f>
        <v/>
      </c>
      <c r="G266" s="3" t="str">
        <f>IF(【入力用】適用開始通知書!$J271="","",【入力用】適用開始通知書!J271)</f>
        <v/>
      </c>
      <c r="H266" s="3" t="str">
        <f>IF(【入力用】適用開始通知書!$D271="","",【入力用】適用開始通知書!P271*1000000+【入力用】適用開始通知書!R271)</f>
        <v/>
      </c>
      <c r="I266" s="5">
        <f>IF(【入力用】適用開始通知書!$B271="●","",【入力用】適用開始通知書!E271)</f>
        <v>0</v>
      </c>
      <c r="J266" s="5">
        <f>IF(【入力用】適用開始通知書!$B271="●","",【入力用】適用開始通知書!F271)</f>
        <v>0</v>
      </c>
      <c r="K266" s="5" t="str">
        <f>IF(【入力用】適用開始通知書!$D271="","",CONCATENATE(【入力用】適用開始通知書!H271,"　",【入力用】適用開始通知書!I271))</f>
        <v/>
      </c>
      <c r="L266" s="5" t="str">
        <f>IF(【入力用】適用開始通知書!$L271="","",【入力用】適用開始通知書!L271*1000000+【入力用】適用開始通知書!N271)</f>
        <v/>
      </c>
      <c r="M266" s="5" t="str">
        <f t="shared" si="10"/>
        <v/>
      </c>
      <c r="N266" s="5" t="str">
        <f>IF(A266="","",IF(【入力用】適用開始通知書!B271="●",8,6))</f>
        <v/>
      </c>
      <c r="O266" s="5" t="str">
        <f>IF(【入力用】適用開始通知書!$D271="","",【入力用】適用開始通知書!S271*1000)</f>
        <v/>
      </c>
      <c r="P266" s="6"/>
      <c r="Q266" s="6"/>
      <c r="R266" s="6"/>
      <c r="S266" s="6"/>
      <c r="T266" s="6"/>
      <c r="U266" s="6"/>
      <c r="V266" s="6"/>
      <c r="W266" s="6"/>
      <c r="X266" s="6"/>
      <c r="Y266" s="6"/>
      <c r="Z266" s="6"/>
      <c r="AA266" s="6"/>
      <c r="AB266" s="6"/>
      <c r="AC266" s="6"/>
      <c r="AD266" s="5" t="str">
        <f>IF(【入力用】適用開始通知書!$O271="","",【入力用】適用開始通知書!O271)</f>
        <v/>
      </c>
      <c r="AE266" s="5" t="str">
        <f t="shared" si="9"/>
        <v/>
      </c>
      <c r="AF266" s="5" t="str">
        <f>IF(【入力用】適用開始通知書!$D271="","",【入力用】適用開始通知書!D271)</f>
        <v/>
      </c>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row>
    <row r="267" spans="1:71" x14ac:dyDescent="0.15">
      <c r="A267" s="2" t="str">
        <f>IF(【入力用】適用開始通知書!$D272="","","A110")</f>
        <v/>
      </c>
      <c r="B267" s="2" t="str">
        <f>IF(【入力用】適用開始通知書!$D272="","","8")</f>
        <v/>
      </c>
      <c r="C267" s="2" t="str">
        <f>IF(【入力用】適用開始通知書!$D272="","",811)</f>
        <v/>
      </c>
      <c r="D267" s="2" t="str">
        <f>IF(【入力用】適用開始通知書!$D272="","",35)</f>
        <v/>
      </c>
      <c r="E267" s="3" t="str">
        <f>IF(【入力用】適用開始通知書!$D272="","",【入力用】適用開始通知書!C$6)</f>
        <v/>
      </c>
      <c r="F267" s="3" t="str">
        <f>IF(【入力用】適用開始通知書!$D272="","",【入力用】適用開始通知書!$C272)</f>
        <v/>
      </c>
      <c r="G267" s="3" t="str">
        <f>IF(【入力用】適用開始通知書!$J272="","",【入力用】適用開始通知書!J272)</f>
        <v/>
      </c>
      <c r="H267" s="3" t="str">
        <f>IF(【入力用】適用開始通知書!$D272="","",【入力用】適用開始通知書!P272*1000000+【入力用】適用開始通知書!R272)</f>
        <v/>
      </c>
      <c r="I267" s="5">
        <f>IF(【入力用】適用開始通知書!$B272="●","",【入力用】適用開始通知書!E272)</f>
        <v>0</v>
      </c>
      <c r="J267" s="5">
        <f>IF(【入力用】適用開始通知書!$B272="●","",【入力用】適用開始通知書!F272)</f>
        <v>0</v>
      </c>
      <c r="K267" s="5" t="str">
        <f>IF(【入力用】適用開始通知書!$D272="","",CONCATENATE(【入力用】適用開始通知書!H272,"　",【入力用】適用開始通知書!I272))</f>
        <v/>
      </c>
      <c r="L267" s="5" t="str">
        <f>IF(【入力用】適用開始通知書!$L272="","",【入力用】適用開始通知書!L272*1000000+【入力用】適用開始通知書!N272)</f>
        <v/>
      </c>
      <c r="M267" s="5" t="str">
        <f t="shared" si="10"/>
        <v/>
      </c>
      <c r="N267" s="5" t="str">
        <f>IF(A267="","",IF(【入力用】適用開始通知書!B272="●",8,6))</f>
        <v/>
      </c>
      <c r="O267" s="5" t="str">
        <f>IF(【入力用】適用開始通知書!$D272="","",【入力用】適用開始通知書!S272*1000)</f>
        <v/>
      </c>
      <c r="P267" s="6"/>
      <c r="Q267" s="6"/>
      <c r="R267" s="6"/>
      <c r="S267" s="6"/>
      <c r="T267" s="6"/>
      <c r="U267" s="6"/>
      <c r="V267" s="6"/>
      <c r="W267" s="6"/>
      <c r="X267" s="6"/>
      <c r="Y267" s="6"/>
      <c r="Z267" s="6"/>
      <c r="AA267" s="6"/>
      <c r="AB267" s="6"/>
      <c r="AC267" s="6"/>
      <c r="AD267" s="5" t="str">
        <f>IF(【入力用】適用開始通知書!$O272="","",【入力用】適用開始通知書!O272)</f>
        <v/>
      </c>
      <c r="AE267" s="5" t="str">
        <f t="shared" si="9"/>
        <v/>
      </c>
      <c r="AF267" s="5" t="str">
        <f>IF(【入力用】適用開始通知書!$D272="","",【入力用】適用開始通知書!D272)</f>
        <v/>
      </c>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row>
    <row r="268" spans="1:71" x14ac:dyDescent="0.15">
      <c r="A268" s="2" t="str">
        <f>IF(【入力用】適用開始通知書!$D273="","","A110")</f>
        <v/>
      </c>
      <c r="B268" s="2" t="str">
        <f>IF(【入力用】適用開始通知書!$D273="","","8")</f>
        <v/>
      </c>
      <c r="C268" s="2" t="str">
        <f>IF(【入力用】適用開始通知書!$D273="","",811)</f>
        <v/>
      </c>
      <c r="D268" s="2" t="str">
        <f>IF(【入力用】適用開始通知書!$D273="","",35)</f>
        <v/>
      </c>
      <c r="E268" s="3" t="str">
        <f>IF(【入力用】適用開始通知書!$D273="","",【入力用】適用開始通知書!C$6)</f>
        <v/>
      </c>
      <c r="F268" s="3" t="str">
        <f>IF(【入力用】適用開始通知書!$D273="","",【入力用】適用開始通知書!$C273)</f>
        <v/>
      </c>
      <c r="G268" s="3" t="str">
        <f>IF(【入力用】適用開始通知書!$J273="","",【入力用】適用開始通知書!J273)</f>
        <v/>
      </c>
      <c r="H268" s="3" t="str">
        <f>IF(【入力用】適用開始通知書!$D273="","",【入力用】適用開始通知書!P273*1000000+【入力用】適用開始通知書!R273)</f>
        <v/>
      </c>
      <c r="I268" s="5">
        <f>IF(【入力用】適用開始通知書!$B273="●","",【入力用】適用開始通知書!E273)</f>
        <v>0</v>
      </c>
      <c r="J268" s="5">
        <f>IF(【入力用】適用開始通知書!$B273="●","",【入力用】適用開始通知書!F273)</f>
        <v>0</v>
      </c>
      <c r="K268" s="5" t="str">
        <f>IF(【入力用】適用開始通知書!$D273="","",CONCATENATE(【入力用】適用開始通知書!H273,"　",【入力用】適用開始通知書!I273))</f>
        <v/>
      </c>
      <c r="L268" s="5" t="str">
        <f>IF(【入力用】適用開始通知書!$L273="","",【入力用】適用開始通知書!L273*1000000+【入力用】適用開始通知書!N273)</f>
        <v/>
      </c>
      <c r="M268" s="5" t="str">
        <f t="shared" si="10"/>
        <v/>
      </c>
      <c r="N268" s="5" t="str">
        <f>IF(A268="","",IF(【入力用】適用開始通知書!B273="●",8,6))</f>
        <v/>
      </c>
      <c r="O268" s="5" t="str">
        <f>IF(【入力用】適用開始通知書!$D273="","",【入力用】適用開始通知書!S273*1000)</f>
        <v/>
      </c>
      <c r="P268" s="6"/>
      <c r="Q268" s="6"/>
      <c r="R268" s="6"/>
      <c r="S268" s="6"/>
      <c r="T268" s="6"/>
      <c r="U268" s="6"/>
      <c r="V268" s="6"/>
      <c r="W268" s="6"/>
      <c r="X268" s="6"/>
      <c r="Y268" s="6"/>
      <c r="Z268" s="6"/>
      <c r="AA268" s="6"/>
      <c r="AB268" s="6"/>
      <c r="AC268" s="6"/>
      <c r="AD268" s="5" t="str">
        <f>IF(【入力用】適用開始通知書!$O273="","",【入力用】適用開始通知書!O273)</f>
        <v/>
      </c>
      <c r="AE268" s="5" t="str">
        <f t="shared" si="9"/>
        <v/>
      </c>
      <c r="AF268" s="5" t="str">
        <f>IF(【入力用】適用開始通知書!$D273="","",【入力用】適用開始通知書!D273)</f>
        <v/>
      </c>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row>
    <row r="269" spans="1:71" x14ac:dyDescent="0.15">
      <c r="A269" s="2" t="str">
        <f>IF(【入力用】適用開始通知書!$D274="","","A110")</f>
        <v/>
      </c>
      <c r="B269" s="2" t="str">
        <f>IF(【入力用】適用開始通知書!$D274="","","8")</f>
        <v/>
      </c>
      <c r="C269" s="2" t="str">
        <f>IF(【入力用】適用開始通知書!$D274="","",811)</f>
        <v/>
      </c>
      <c r="D269" s="2" t="str">
        <f>IF(【入力用】適用開始通知書!$D274="","",35)</f>
        <v/>
      </c>
      <c r="E269" s="3" t="str">
        <f>IF(【入力用】適用開始通知書!$D274="","",【入力用】適用開始通知書!C$6)</f>
        <v/>
      </c>
      <c r="F269" s="3" t="str">
        <f>IF(【入力用】適用開始通知書!$D274="","",【入力用】適用開始通知書!$C274)</f>
        <v/>
      </c>
      <c r="G269" s="3" t="str">
        <f>IF(【入力用】適用開始通知書!$J274="","",【入力用】適用開始通知書!J274)</f>
        <v/>
      </c>
      <c r="H269" s="3" t="str">
        <f>IF(【入力用】適用開始通知書!$D274="","",【入力用】適用開始通知書!P274*1000000+【入力用】適用開始通知書!R274)</f>
        <v/>
      </c>
      <c r="I269" s="5">
        <f>IF(【入力用】適用開始通知書!$B274="●","",【入力用】適用開始通知書!E274)</f>
        <v>0</v>
      </c>
      <c r="J269" s="5">
        <f>IF(【入力用】適用開始通知書!$B274="●","",【入力用】適用開始通知書!F274)</f>
        <v>0</v>
      </c>
      <c r="K269" s="5" t="str">
        <f>IF(【入力用】適用開始通知書!$D274="","",CONCATENATE(【入力用】適用開始通知書!H274,"　",【入力用】適用開始通知書!I274))</f>
        <v/>
      </c>
      <c r="L269" s="5" t="str">
        <f>IF(【入力用】適用開始通知書!$L274="","",【入力用】適用開始通知書!L274*1000000+【入力用】適用開始通知書!N274)</f>
        <v/>
      </c>
      <c r="M269" s="5" t="str">
        <f t="shared" si="10"/>
        <v/>
      </c>
      <c r="N269" s="5" t="str">
        <f>IF(A269="","",IF(【入力用】適用開始通知書!B274="●",8,6))</f>
        <v/>
      </c>
      <c r="O269" s="5" t="str">
        <f>IF(【入力用】適用開始通知書!$D274="","",【入力用】適用開始通知書!S274*1000)</f>
        <v/>
      </c>
      <c r="P269" s="6"/>
      <c r="Q269" s="6"/>
      <c r="R269" s="6"/>
      <c r="S269" s="6"/>
      <c r="T269" s="6"/>
      <c r="U269" s="6"/>
      <c r="V269" s="6"/>
      <c r="W269" s="6"/>
      <c r="X269" s="6"/>
      <c r="Y269" s="6"/>
      <c r="Z269" s="6"/>
      <c r="AA269" s="6"/>
      <c r="AB269" s="6"/>
      <c r="AC269" s="6"/>
      <c r="AD269" s="5" t="str">
        <f>IF(【入力用】適用開始通知書!$O274="","",【入力用】適用開始通知書!O274)</f>
        <v/>
      </c>
      <c r="AE269" s="5" t="str">
        <f t="shared" si="9"/>
        <v/>
      </c>
      <c r="AF269" s="5" t="str">
        <f>IF(【入力用】適用開始通知書!$D274="","",【入力用】適用開始通知書!D274)</f>
        <v/>
      </c>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row>
    <row r="270" spans="1:71" x14ac:dyDescent="0.15">
      <c r="A270" s="2" t="str">
        <f>IF(【入力用】適用開始通知書!$D275="","","A110")</f>
        <v/>
      </c>
      <c r="B270" s="2" t="str">
        <f>IF(【入力用】適用開始通知書!$D275="","","8")</f>
        <v/>
      </c>
      <c r="C270" s="2" t="str">
        <f>IF(【入力用】適用開始通知書!$D275="","",811)</f>
        <v/>
      </c>
      <c r="D270" s="2" t="str">
        <f>IF(【入力用】適用開始通知書!$D275="","",35)</f>
        <v/>
      </c>
      <c r="E270" s="3" t="str">
        <f>IF(【入力用】適用開始通知書!$D275="","",【入力用】適用開始通知書!C$6)</f>
        <v/>
      </c>
      <c r="F270" s="3" t="str">
        <f>IF(【入力用】適用開始通知書!$D275="","",【入力用】適用開始通知書!$C275)</f>
        <v/>
      </c>
      <c r="G270" s="3" t="str">
        <f>IF(【入力用】適用開始通知書!$J275="","",【入力用】適用開始通知書!J275)</f>
        <v/>
      </c>
      <c r="H270" s="3" t="str">
        <f>IF(【入力用】適用開始通知書!$D275="","",【入力用】適用開始通知書!P275*1000000+【入力用】適用開始通知書!R275)</f>
        <v/>
      </c>
      <c r="I270" s="5">
        <f>IF(【入力用】適用開始通知書!$B275="●","",【入力用】適用開始通知書!E275)</f>
        <v>0</v>
      </c>
      <c r="J270" s="5">
        <f>IF(【入力用】適用開始通知書!$B275="●","",【入力用】適用開始通知書!F275)</f>
        <v>0</v>
      </c>
      <c r="K270" s="5" t="str">
        <f>IF(【入力用】適用開始通知書!$D275="","",CONCATENATE(【入力用】適用開始通知書!H275,"　",【入力用】適用開始通知書!I275))</f>
        <v/>
      </c>
      <c r="L270" s="5" t="str">
        <f>IF(【入力用】適用開始通知書!$L275="","",【入力用】適用開始通知書!L275*1000000+【入力用】適用開始通知書!N275)</f>
        <v/>
      </c>
      <c r="M270" s="5" t="str">
        <f t="shared" si="10"/>
        <v/>
      </c>
      <c r="N270" s="5" t="str">
        <f>IF(A270="","",IF(【入力用】適用開始通知書!B275="●",8,6))</f>
        <v/>
      </c>
      <c r="O270" s="5" t="str">
        <f>IF(【入力用】適用開始通知書!$D275="","",【入力用】適用開始通知書!S275*1000)</f>
        <v/>
      </c>
      <c r="P270" s="6"/>
      <c r="Q270" s="6"/>
      <c r="R270" s="6"/>
      <c r="S270" s="6"/>
      <c r="T270" s="6"/>
      <c r="U270" s="6"/>
      <c r="V270" s="6"/>
      <c r="W270" s="6"/>
      <c r="X270" s="6"/>
      <c r="Y270" s="6"/>
      <c r="Z270" s="6"/>
      <c r="AA270" s="6"/>
      <c r="AB270" s="6"/>
      <c r="AC270" s="6"/>
      <c r="AD270" s="5" t="str">
        <f>IF(【入力用】適用開始通知書!$O275="","",【入力用】適用開始通知書!O275)</f>
        <v/>
      </c>
      <c r="AE270" s="5" t="str">
        <f t="shared" si="9"/>
        <v/>
      </c>
      <c r="AF270" s="5" t="str">
        <f>IF(【入力用】適用開始通知書!$D275="","",【入力用】適用開始通知書!D275)</f>
        <v/>
      </c>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row>
    <row r="271" spans="1:71" x14ac:dyDescent="0.15">
      <c r="A271" s="2" t="str">
        <f>IF(【入力用】適用開始通知書!$D276="","","A110")</f>
        <v/>
      </c>
      <c r="B271" s="2" t="str">
        <f>IF(【入力用】適用開始通知書!$D276="","","8")</f>
        <v/>
      </c>
      <c r="C271" s="2" t="str">
        <f>IF(【入力用】適用開始通知書!$D276="","",811)</f>
        <v/>
      </c>
      <c r="D271" s="2" t="str">
        <f>IF(【入力用】適用開始通知書!$D276="","",35)</f>
        <v/>
      </c>
      <c r="E271" s="3" t="str">
        <f>IF(【入力用】適用開始通知書!$D276="","",【入力用】適用開始通知書!C$6)</f>
        <v/>
      </c>
      <c r="F271" s="3" t="str">
        <f>IF(【入力用】適用開始通知書!$D276="","",【入力用】適用開始通知書!$C276)</f>
        <v/>
      </c>
      <c r="G271" s="3" t="str">
        <f>IF(【入力用】適用開始通知書!$J276="","",【入力用】適用開始通知書!J276)</f>
        <v/>
      </c>
      <c r="H271" s="3" t="str">
        <f>IF(【入力用】適用開始通知書!$D276="","",【入力用】適用開始通知書!P276*1000000+【入力用】適用開始通知書!R276)</f>
        <v/>
      </c>
      <c r="I271" s="5">
        <f>IF(【入力用】適用開始通知書!$B276="●","",【入力用】適用開始通知書!E276)</f>
        <v>0</v>
      </c>
      <c r="J271" s="5">
        <f>IF(【入力用】適用開始通知書!$B276="●","",【入力用】適用開始通知書!F276)</f>
        <v>0</v>
      </c>
      <c r="K271" s="5" t="str">
        <f>IF(【入力用】適用開始通知書!$D276="","",CONCATENATE(【入力用】適用開始通知書!H276,"　",【入力用】適用開始通知書!I276))</f>
        <v/>
      </c>
      <c r="L271" s="5" t="str">
        <f>IF(【入力用】適用開始通知書!$L276="","",【入力用】適用開始通知書!L276*1000000+【入力用】適用開始通知書!N276)</f>
        <v/>
      </c>
      <c r="M271" s="5" t="str">
        <f t="shared" si="10"/>
        <v/>
      </c>
      <c r="N271" s="5" t="str">
        <f>IF(A271="","",IF(【入力用】適用開始通知書!B276="●",8,6))</f>
        <v/>
      </c>
      <c r="O271" s="5" t="str">
        <f>IF(【入力用】適用開始通知書!$D276="","",【入力用】適用開始通知書!S276*1000)</f>
        <v/>
      </c>
      <c r="P271" s="6"/>
      <c r="Q271" s="6"/>
      <c r="R271" s="6"/>
      <c r="S271" s="6"/>
      <c r="T271" s="6"/>
      <c r="U271" s="6"/>
      <c r="V271" s="6"/>
      <c r="W271" s="6"/>
      <c r="X271" s="6"/>
      <c r="Y271" s="6"/>
      <c r="Z271" s="6"/>
      <c r="AA271" s="6"/>
      <c r="AB271" s="6"/>
      <c r="AC271" s="6"/>
      <c r="AD271" s="5" t="str">
        <f>IF(【入力用】適用開始通知書!$O276="","",【入力用】適用開始通知書!O276)</f>
        <v/>
      </c>
      <c r="AE271" s="5" t="str">
        <f t="shared" si="9"/>
        <v/>
      </c>
      <c r="AF271" s="5" t="str">
        <f>IF(【入力用】適用開始通知書!$D276="","",【入力用】適用開始通知書!D276)</f>
        <v/>
      </c>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row>
    <row r="272" spans="1:71" x14ac:dyDescent="0.15">
      <c r="A272" s="2" t="str">
        <f>IF(【入力用】適用開始通知書!$D277="","","A110")</f>
        <v/>
      </c>
      <c r="B272" s="2" t="str">
        <f>IF(【入力用】適用開始通知書!$D277="","","8")</f>
        <v/>
      </c>
      <c r="C272" s="2" t="str">
        <f>IF(【入力用】適用開始通知書!$D277="","",811)</f>
        <v/>
      </c>
      <c r="D272" s="2" t="str">
        <f>IF(【入力用】適用開始通知書!$D277="","",35)</f>
        <v/>
      </c>
      <c r="E272" s="3" t="str">
        <f>IF(【入力用】適用開始通知書!$D277="","",【入力用】適用開始通知書!C$6)</f>
        <v/>
      </c>
      <c r="F272" s="3" t="str">
        <f>IF(【入力用】適用開始通知書!$D277="","",【入力用】適用開始通知書!$C277)</f>
        <v/>
      </c>
      <c r="G272" s="3" t="str">
        <f>IF(【入力用】適用開始通知書!$J277="","",【入力用】適用開始通知書!J277)</f>
        <v/>
      </c>
      <c r="H272" s="3" t="str">
        <f>IF(【入力用】適用開始通知書!$D277="","",【入力用】適用開始通知書!P277*1000000+【入力用】適用開始通知書!R277)</f>
        <v/>
      </c>
      <c r="I272" s="5">
        <f>IF(【入力用】適用開始通知書!$B277="●","",【入力用】適用開始通知書!E277)</f>
        <v>0</v>
      </c>
      <c r="J272" s="5">
        <f>IF(【入力用】適用開始通知書!$B277="●","",【入力用】適用開始通知書!F277)</f>
        <v>0</v>
      </c>
      <c r="K272" s="5" t="str">
        <f>IF(【入力用】適用開始通知書!$D277="","",CONCATENATE(【入力用】適用開始通知書!H277,"　",【入力用】適用開始通知書!I277))</f>
        <v/>
      </c>
      <c r="L272" s="5" t="str">
        <f>IF(【入力用】適用開始通知書!$L277="","",【入力用】適用開始通知書!L277*1000000+【入力用】適用開始通知書!N277)</f>
        <v/>
      </c>
      <c r="M272" s="5" t="str">
        <f t="shared" si="10"/>
        <v/>
      </c>
      <c r="N272" s="5" t="str">
        <f>IF(A272="","",IF(【入力用】適用開始通知書!B277="●",8,6))</f>
        <v/>
      </c>
      <c r="O272" s="5" t="str">
        <f>IF(【入力用】適用開始通知書!$D277="","",【入力用】適用開始通知書!S277*1000)</f>
        <v/>
      </c>
      <c r="P272" s="6"/>
      <c r="Q272" s="6"/>
      <c r="R272" s="6"/>
      <c r="S272" s="6"/>
      <c r="T272" s="6"/>
      <c r="U272" s="6"/>
      <c r="V272" s="6"/>
      <c r="W272" s="6"/>
      <c r="X272" s="6"/>
      <c r="Y272" s="6"/>
      <c r="Z272" s="6"/>
      <c r="AA272" s="6"/>
      <c r="AB272" s="6"/>
      <c r="AC272" s="6"/>
      <c r="AD272" s="5" t="str">
        <f>IF(【入力用】適用開始通知書!$O277="","",【入力用】適用開始通知書!O277)</f>
        <v/>
      </c>
      <c r="AE272" s="5" t="str">
        <f t="shared" si="9"/>
        <v/>
      </c>
      <c r="AF272" s="5" t="str">
        <f>IF(【入力用】適用開始通知書!$D277="","",【入力用】適用開始通知書!D277)</f>
        <v/>
      </c>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row>
    <row r="273" spans="1:71" x14ac:dyDescent="0.15">
      <c r="A273" s="2" t="str">
        <f>IF(【入力用】適用開始通知書!$D278="","","A110")</f>
        <v/>
      </c>
      <c r="B273" s="2" t="str">
        <f>IF(【入力用】適用開始通知書!$D278="","","8")</f>
        <v/>
      </c>
      <c r="C273" s="2" t="str">
        <f>IF(【入力用】適用開始通知書!$D278="","",811)</f>
        <v/>
      </c>
      <c r="D273" s="2" t="str">
        <f>IF(【入力用】適用開始通知書!$D278="","",35)</f>
        <v/>
      </c>
      <c r="E273" s="3" t="str">
        <f>IF(【入力用】適用開始通知書!$D278="","",【入力用】適用開始通知書!C$6)</f>
        <v/>
      </c>
      <c r="F273" s="3" t="str">
        <f>IF(【入力用】適用開始通知書!$D278="","",【入力用】適用開始通知書!$C278)</f>
        <v/>
      </c>
      <c r="G273" s="3" t="str">
        <f>IF(【入力用】適用開始通知書!$J278="","",【入力用】適用開始通知書!J278)</f>
        <v/>
      </c>
      <c r="H273" s="3" t="str">
        <f>IF(【入力用】適用開始通知書!$D278="","",【入力用】適用開始通知書!P278*1000000+【入力用】適用開始通知書!R278)</f>
        <v/>
      </c>
      <c r="I273" s="5">
        <f>IF(【入力用】適用開始通知書!$B278="●","",【入力用】適用開始通知書!E278)</f>
        <v>0</v>
      </c>
      <c r="J273" s="5">
        <f>IF(【入力用】適用開始通知書!$B278="●","",【入力用】適用開始通知書!F278)</f>
        <v>0</v>
      </c>
      <c r="K273" s="5" t="str">
        <f>IF(【入力用】適用開始通知書!$D278="","",CONCATENATE(【入力用】適用開始通知書!H278,"　",【入力用】適用開始通知書!I278))</f>
        <v/>
      </c>
      <c r="L273" s="5" t="str">
        <f>IF(【入力用】適用開始通知書!$L278="","",【入力用】適用開始通知書!L278*1000000+【入力用】適用開始通知書!N278)</f>
        <v/>
      </c>
      <c r="M273" s="5" t="str">
        <f t="shared" si="10"/>
        <v/>
      </c>
      <c r="N273" s="5" t="str">
        <f>IF(A273="","",IF(【入力用】適用開始通知書!B278="●",8,6))</f>
        <v/>
      </c>
      <c r="O273" s="5" t="str">
        <f>IF(【入力用】適用開始通知書!$D278="","",【入力用】適用開始通知書!S278*1000)</f>
        <v/>
      </c>
      <c r="P273" s="6"/>
      <c r="Q273" s="6"/>
      <c r="R273" s="6"/>
      <c r="S273" s="6"/>
      <c r="T273" s="6"/>
      <c r="U273" s="6"/>
      <c r="V273" s="6"/>
      <c r="W273" s="6"/>
      <c r="X273" s="6"/>
      <c r="Y273" s="6"/>
      <c r="Z273" s="6"/>
      <c r="AA273" s="6"/>
      <c r="AB273" s="6"/>
      <c r="AC273" s="6"/>
      <c r="AD273" s="5" t="str">
        <f>IF(【入力用】適用開始通知書!$O278="","",【入力用】適用開始通知書!O278)</f>
        <v/>
      </c>
      <c r="AE273" s="5" t="str">
        <f t="shared" si="9"/>
        <v/>
      </c>
      <c r="AF273" s="5" t="str">
        <f>IF(【入力用】適用開始通知書!$D278="","",【入力用】適用開始通知書!D278)</f>
        <v/>
      </c>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row>
    <row r="274" spans="1:71" x14ac:dyDescent="0.15">
      <c r="A274" s="2" t="str">
        <f>IF(【入力用】適用開始通知書!$D279="","","A110")</f>
        <v/>
      </c>
      <c r="B274" s="2" t="str">
        <f>IF(【入力用】適用開始通知書!$D279="","","8")</f>
        <v/>
      </c>
      <c r="C274" s="2" t="str">
        <f>IF(【入力用】適用開始通知書!$D279="","",811)</f>
        <v/>
      </c>
      <c r="D274" s="2" t="str">
        <f>IF(【入力用】適用開始通知書!$D279="","",35)</f>
        <v/>
      </c>
      <c r="E274" s="3" t="str">
        <f>IF(【入力用】適用開始通知書!$D279="","",【入力用】適用開始通知書!C$6)</f>
        <v/>
      </c>
      <c r="F274" s="3" t="str">
        <f>IF(【入力用】適用開始通知書!$D279="","",【入力用】適用開始通知書!$C279)</f>
        <v/>
      </c>
      <c r="G274" s="3" t="str">
        <f>IF(【入力用】適用開始通知書!$J279="","",【入力用】適用開始通知書!J279)</f>
        <v/>
      </c>
      <c r="H274" s="3" t="str">
        <f>IF(【入力用】適用開始通知書!$D279="","",【入力用】適用開始通知書!P279*1000000+【入力用】適用開始通知書!R279)</f>
        <v/>
      </c>
      <c r="I274" s="5">
        <f>IF(【入力用】適用開始通知書!$B279="●","",【入力用】適用開始通知書!E279)</f>
        <v>0</v>
      </c>
      <c r="J274" s="5">
        <f>IF(【入力用】適用開始通知書!$B279="●","",【入力用】適用開始通知書!F279)</f>
        <v>0</v>
      </c>
      <c r="K274" s="5" t="str">
        <f>IF(【入力用】適用開始通知書!$D279="","",CONCATENATE(【入力用】適用開始通知書!H279,"　",【入力用】適用開始通知書!I279))</f>
        <v/>
      </c>
      <c r="L274" s="5" t="str">
        <f>IF(【入力用】適用開始通知書!$L279="","",【入力用】適用開始通知書!L279*1000000+【入力用】適用開始通知書!N279)</f>
        <v/>
      </c>
      <c r="M274" s="5" t="str">
        <f t="shared" si="10"/>
        <v/>
      </c>
      <c r="N274" s="5" t="str">
        <f>IF(A274="","",IF(【入力用】適用開始通知書!B279="●",8,6))</f>
        <v/>
      </c>
      <c r="O274" s="5" t="str">
        <f>IF(【入力用】適用開始通知書!$D279="","",【入力用】適用開始通知書!S279*1000)</f>
        <v/>
      </c>
      <c r="P274" s="6"/>
      <c r="Q274" s="6"/>
      <c r="R274" s="6"/>
      <c r="S274" s="6"/>
      <c r="T274" s="6"/>
      <c r="U274" s="6"/>
      <c r="V274" s="6"/>
      <c r="W274" s="6"/>
      <c r="X274" s="6"/>
      <c r="Y274" s="6"/>
      <c r="Z274" s="6"/>
      <c r="AA274" s="6"/>
      <c r="AB274" s="6"/>
      <c r="AC274" s="6"/>
      <c r="AD274" s="5" t="str">
        <f>IF(【入力用】適用開始通知書!$O279="","",【入力用】適用開始通知書!O279)</f>
        <v/>
      </c>
      <c r="AE274" s="5" t="str">
        <f t="shared" si="9"/>
        <v/>
      </c>
      <c r="AF274" s="5" t="str">
        <f>IF(【入力用】適用開始通知書!$D279="","",【入力用】適用開始通知書!D279)</f>
        <v/>
      </c>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row>
    <row r="275" spans="1:71" x14ac:dyDescent="0.15">
      <c r="A275" s="2" t="str">
        <f>IF(【入力用】適用開始通知書!$D280="","","A110")</f>
        <v/>
      </c>
      <c r="B275" s="2" t="str">
        <f>IF(【入力用】適用開始通知書!$D280="","","8")</f>
        <v/>
      </c>
      <c r="C275" s="2" t="str">
        <f>IF(【入力用】適用開始通知書!$D280="","",811)</f>
        <v/>
      </c>
      <c r="D275" s="2" t="str">
        <f>IF(【入力用】適用開始通知書!$D280="","",35)</f>
        <v/>
      </c>
      <c r="E275" s="3" t="str">
        <f>IF(【入力用】適用開始通知書!$D280="","",【入力用】適用開始通知書!C$6)</f>
        <v/>
      </c>
      <c r="F275" s="3" t="str">
        <f>IF(【入力用】適用開始通知書!$D280="","",【入力用】適用開始通知書!$C280)</f>
        <v/>
      </c>
      <c r="G275" s="3" t="str">
        <f>IF(【入力用】適用開始通知書!$J280="","",【入力用】適用開始通知書!J280)</f>
        <v/>
      </c>
      <c r="H275" s="3" t="str">
        <f>IF(【入力用】適用開始通知書!$D280="","",【入力用】適用開始通知書!P280*1000000+【入力用】適用開始通知書!R280)</f>
        <v/>
      </c>
      <c r="I275" s="5">
        <f>IF(【入力用】適用開始通知書!$B280="●","",【入力用】適用開始通知書!E280)</f>
        <v>0</v>
      </c>
      <c r="J275" s="5">
        <f>IF(【入力用】適用開始通知書!$B280="●","",【入力用】適用開始通知書!F280)</f>
        <v>0</v>
      </c>
      <c r="K275" s="5" t="str">
        <f>IF(【入力用】適用開始通知書!$D280="","",CONCATENATE(【入力用】適用開始通知書!H280,"　",【入力用】適用開始通知書!I280))</f>
        <v/>
      </c>
      <c r="L275" s="5" t="str">
        <f>IF(【入力用】適用開始通知書!$L280="","",【入力用】適用開始通知書!L280*1000000+【入力用】適用開始通知書!N280)</f>
        <v/>
      </c>
      <c r="M275" s="5" t="str">
        <f t="shared" si="10"/>
        <v/>
      </c>
      <c r="N275" s="5" t="str">
        <f>IF(A275="","",IF(【入力用】適用開始通知書!B280="●",8,6))</f>
        <v/>
      </c>
      <c r="O275" s="5" t="str">
        <f>IF(【入力用】適用開始通知書!$D280="","",【入力用】適用開始通知書!S280*1000)</f>
        <v/>
      </c>
      <c r="P275" s="6"/>
      <c r="Q275" s="6"/>
      <c r="R275" s="6"/>
      <c r="S275" s="6"/>
      <c r="T275" s="6"/>
      <c r="U275" s="6"/>
      <c r="V275" s="6"/>
      <c r="W275" s="6"/>
      <c r="X275" s="6"/>
      <c r="Y275" s="6"/>
      <c r="Z275" s="6"/>
      <c r="AA275" s="6"/>
      <c r="AB275" s="6"/>
      <c r="AC275" s="6"/>
      <c r="AD275" s="5" t="str">
        <f>IF(【入力用】適用開始通知書!$O280="","",【入力用】適用開始通知書!O280)</f>
        <v/>
      </c>
      <c r="AE275" s="5" t="str">
        <f t="shared" si="9"/>
        <v/>
      </c>
      <c r="AF275" s="5" t="str">
        <f>IF(【入力用】適用開始通知書!$D280="","",【入力用】適用開始通知書!D280)</f>
        <v/>
      </c>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row>
    <row r="276" spans="1:71" x14ac:dyDescent="0.15">
      <c r="A276" s="2" t="str">
        <f>IF(【入力用】適用開始通知書!$D281="","","A110")</f>
        <v/>
      </c>
      <c r="B276" s="2" t="str">
        <f>IF(【入力用】適用開始通知書!$D281="","","8")</f>
        <v/>
      </c>
      <c r="C276" s="2" t="str">
        <f>IF(【入力用】適用開始通知書!$D281="","",811)</f>
        <v/>
      </c>
      <c r="D276" s="2" t="str">
        <f>IF(【入力用】適用開始通知書!$D281="","",35)</f>
        <v/>
      </c>
      <c r="E276" s="3" t="str">
        <f>IF(【入力用】適用開始通知書!$D281="","",【入力用】適用開始通知書!C$6)</f>
        <v/>
      </c>
      <c r="F276" s="3" t="str">
        <f>IF(【入力用】適用開始通知書!$D281="","",【入力用】適用開始通知書!$C281)</f>
        <v/>
      </c>
      <c r="G276" s="3" t="str">
        <f>IF(【入力用】適用開始通知書!$J281="","",【入力用】適用開始通知書!J281)</f>
        <v/>
      </c>
      <c r="H276" s="3" t="str">
        <f>IF(【入力用】適用開始通知書!$D281="","",【入力用】適用開始通知書!P281*1000000+【入力用】適用開始通知書!R281)</f>
        <v/>
      </c>
      <c r="I276" s="5">
        <f>IF(【入力用】適用開始通知書!$B281="●","",【入力用】適用開始通知書!E281)</f>
        <v>0</v>
      </c>
      <c r="J276" s="5">
        <f>IF(【入力用】適用開始通知書!$B281="●","",【入力用】適用開始通知書!F281)</f>
        <v>0</v>
      </c>
      <c r="K276" s="5" t="str">
        <f>IF(【入力用】適用開始通知書!$D281="","",CONCATENATE(【入力用】適用開始通知書!H281,"　",【入力用】適用開始通知書!I281))</f>
        <v/>
      </c>
      <c r="L276" s="5" t="str">
        <f>IF(【入力用】適用開始通知書!$L281="","",【入力用】適用開始通知書!L281*1000000+【入力用】適用開始通知書!N281)</f>
        <v/>
      </c>
      <c r="M276" s="5" t="str">
        <f t="shared" si="10"/>
        <v/>
      </c>
      <c r="N276" s="5" t="str">
        <f>IF(A276="","",IF(【入力用】適用開始通知書!B281="●",8,6))</f>
        <v/>
      </c>
      <c r="O276" s="5" t="str">
        <f>IF(【入力用】適用開始通知書!$D281="","",【入力用】適用開始通知書!S281*1000)</f>
        <v/>
      </c>
      <c r="P276" s="6"/>
      <c r="Q276" s="6"/>
      <c r="R276" s="6"/>
      <c r="S276" s="6"/>
      <c r="T276" s="6"/>
      <c r="U276" s="6"/>
      <c r="V276" s="6"/>
      <c r="W276" s="6"/>
      <c r="X276" s="6"/>
      <c r="Y276" s="6"/>
      <c r="Z276" s="6"/>
      <c r="AA276" s="6"/>
      <c r="AB276" s="6"/>
      <c r="AC276" s="6"/>
      <c r="AD276" s="5" t="str">
        <f>IF(【入力用】適用開始通知書!$O281="","",【入力用】適用開始通知書!O281)</f>
        <v/>
      </c>
      <c r="AE276" s="5" t="str">
        <f t="shared" si="9"/>
        <v/>
      </c>
      <c r="AF276" s="5" t="str">
        <f>IF(【入力用】適用開始通知書!$D281="","",【入力用】適用開始通知書!D281)</f>
        <v/>
      </c>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row>
    <row r="277" spans="1:71" x14ac:dyDescent="0.15">
      <c r="A277" s="2" t="str">
        <f>IF(【入力用】適用開始通知書!$D282="","","A110")</f>
        <v/>
      </c>
      <c r="B277" s="2" t="str">
        <f>IF(【入力用】適用開始通知書!$D282="","","8")</f>
        <v/>
      </c>
      <c r="C277" s="2" t="str">
        <f>IF(【入力用】適用開始通知書!$D282="","",811)</f>
        <v/>
      </c>
      <c r="D277" s="2" t="str">
        <f>IF(【入力用】適用開始通知書!$D282="","",35)</f>
        <v/>
      </c>
      <c r="E277" s="3" t="str">
        <f>IF(【入力用】適用開始通知書!$D282="","",【入力用】適用開始通知書!C$6)</f>
        <v/>
      </c>
      <c r="F277" s="3" t="str">
        <f>IF(【入力用】適用開始通知書!$D282="","",【入力用】適用開始通知書!$C282)</f>
        <v/>
      </c>
      <c r="G277" s="3" t="str">
        <f>IF(【入力用】適用開始通知書!$J282="","",【入力用】適用開始通知書!J282)</f>
        <v/>
      </c>
      <c r="H277" s="3" t="str">
        <f>IF(【入力用】適用開始通知書!$D282="","",【入力用】適用開始通知書!P282*1000000+【入力用】適用開始通知書!R282)</f>
        <v/>
      </c>
      <c r="I277" s="5">
        <f>IF(【入力用】適用開始通知書!$B282="●","",【入力用】適用開始通知書!E282)</f>
        <v>0</v>
      </c>
      <c r="J277" s="5">
        <f>IF(【入力用】適用開始通知書!$B282="●","",【入力用】適用開始通知書!F282)</f>
        <v>0</v>
      </c>
      <c r="K277" s="5" t="str">
        <f>IF(【入力用】適用開始通知書!$D282="","",CONCATENATE(【入力用】適用開始通知書!H282,"　",【入力用】適用開始通知書!I282))</f>
        <v/>
      </c>
      <c r="L277" s="5" t="str">
        <f>IF(【入力用】適用開始通知書!$L282="","",【入力用】適用開始通知書!L282*1000000+【入力用】適用開始通知書!N282)</f>
        <v/>
      </c>
      <c r="M277" s="5" t="str">
        <f t="shared" si="10"/>
        <v/>
      </c>
      <c r="N277" s="5" t="str">
        <f>IF(A277="","",IF(【入力用】適用開始通知書!B282="●",8,6))</f>
        <v/>
      </c>
      <c r="O277" s="5" t="str">
        <f>IF(【入力用】適用開始通知書!$D282="","",【入力用】適用開始通知書!S282*1000)</f>
        <v/>
      </c>
      <c r="P277" s="6"/>
      <c r="Q277" s="6"/>
      <c r="R277" s="6"/>
      <c r="S277" s="6"/>
      <c r="T277" s="6"/>
      <c r="U277" s="6"/>
      <c r="V277" s="6"/>
      <c r="W277" s="6"/>
      <c r="X277" s="6"/>
      <c r="Y277" s="6"/>
      <c r="Z277" s="6"/>
      <c r="AA277" s="6"/>
      <c r="AB277" s="6"/>
      <c r="AC277" s="6"/>
      <c r="AD277" s="5" t="str">
        <f>IF(【入力用】適用開始通知書!$O282="","",【入力用】適用開始通知書!O282)</f>
        <v/>
      </c>
      <c r="AE277" s="5" t="str">
        <f t="shared" si="9"/>
        <v/>
      </c>
      <c r="AF277" s="5" t="str">
        <f>IF(【入力用】適用開始通知書!$D282="","",【入力用】適用開始通知書!D282)</f>
        <v/>
      </c>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row>
    <row r="278" spans="1:71" x14ac:dyDescent="0.15">
      <c r="A278" s="2" t="str">
        <f>IF(【入力用】適用開始通知書!$D283="","","A110")</f>
        <v/>
      </c>
      <c r="B278" s="2" t="str">
        <f>IF(【入力用】適用開始通知書!$D283="","","8")</f>
        <v/>
      </c>
      <c r="C278" s="2" t="str">
        <f>IF(【入力用】適用開始通知書!$D283="","",811)</f>
        <v/>
      </c>
      <c r="D278" s="2" t="str">
        <f>IF(【入力用】適用開始通知書!$D283="","",35)</f>
        <v/>
      </c>
      <c r="E278" s="3" t="str">
        <f>IF(【入力用】適用開始通知書!$D283="","",【入力用】適用開始通知書!C$6)</f>
        <v/>
      </c>
      <c r="F278" s="3" t="str">
        <f>IF(【入力用】適用開始通知書!$D283="","",【入力用】適用開始通知書!$C283)</f>
        <v/>
      </c>
      <c r="G278" s="3" t="str">
        <f>IF(【入力用】適用開始通知書!$J283="","",【入力用】適用開始通知書!J283)</f>
        <v/>
      </c>
      <c r="H278" s="3" t="str">
        <f>IF(【入力用】適用開始通知書!$D283="","",【入力用】適用開始通知書!P283*1000000+【入力用】適用開始通知書!R283)</f>
        <v/>
      </c>
      <c r="I278" s="5">
        <f>IF(【入力用】適用開始通知書!$B283="●","",【入力用】適用開始通知書!E283)</f>
        <v>0</v>
      </c>
      <c r="J278" s="5">
        <f>IF(【入力用】適用開始通知書!$B283="●","",【入力用】適用開始通知書!F283)</f>
        <v>0</v>
      </c>
      <c r="K278" s="5" t="str">
        <f>IF(【入力用】適用開始通知書!$D283="","",CONCATENATE(【入力用】適用開始通知書!H283,"　",【入力用】適用開始通知書!I283))</f>
        <v/>
      </c>
      <c r="L278" s="5" t="str">
        <f>IF(【入力用】適用開始通知書!$L283="","",【入力用】適用開始通知書!L283*1000000+【入力用】適用開始通知書!N283)</f>
        <v/>
      </c>
      <c r="M278" s="5" t="str">
        <f t="shared" si="10"/>
        <v/>
      </c>
      <c r="N278" s="5" t="str">
        <f>IF(A278="","",IF(【入力用】適用開始通知書!B283="●",8,6))</f>
        <v/>
      </c>
      <c r="O278" s="5" t="str">
        <f>IF(【入力用】適用開始通知書!$D283="","",【入力用】適用開始通知書!S283*1000)</f>
        <v/>
      </c>
      <c r="P278" s="6"/>
      <c r="Q278" s="6"/>
      <c r="R278" s="6"/>
      <c r="S278" s="6"/>
      <c r="T278" s="6"/>
      <c r="U278" s="6"/>
      <c r="V278" s="6"/>
      <c r="W278" s="6"/>
      <c r="X278" s="6"/>
      <c r="Y278" s="6"/>
      <c r="Z278" s="6"/>
      <c r="AA278" s="6"/>
      <c r="AB278" s="6"/>
      <c r="AC278" s="6"/>
      <c r="AD278" s="5" t="str">
        <f>IF(【入力用】適用開始通知書!$O283="","",【入力用】適用開始通知書!O283)</f>
        <v/>
      </c>
      <c r="AE278" s="5" t="str">
        <f t="shared" si="9"/>
        <v/>
      </c>
      <c r="AF278" s="5" t="str">
        <f>IF(【入力用】適用開始通知書!$D283="","",【入力用】適用開始通知書!D283)</f>
        <v/>
      </c>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row>
    <row r="279" spans="1:71" x14ac:dyDescent="0.15">
      <c r="A279" s="2" t="str">
        <f>IF(【入力用】適用開始通知書!$D284="","","A110")</f>
        <v/>
      </c>
      <c r="B279" s="2" t="str">
        <f>IF(【入力用】適用開始通知書!$D284="","","8")</f>
        <v/>
      </c>
      <c r="C279" s="2" t="str">
        <f>IF(【入力用】適用開始通知書!$D284="","",811)</f>
        <v/>
      </c>
      <c r="D279" s="2" t="str">
        <f>IF(【入力用】適用開始通知書!$D284="","",35)</f>
        <v/>
      </c>
      <c r="E279" s="3" t="str">
        <f>IF(【入力用】適用開始通知書!$D284="","",【入力用】適用開始通知書!C$6)</f>
        <v/>
      </c>
      <c r="F279" s="3" t="str">
        <f>IF(【入力用】適用開始通知書!$D284="","",【入力用】適用開始通知書!$C284)</f>
        <v/>
      </c>
      <c r="G279" s="3" t="str">
        <f>IF(【入力用】適用開始通知書!$J284="","",【入力用】適用開始通知書!J284)</f>
        <v/>
      </c>
      <c r="H279" s="3" t="str">
        <f>IF(【入力用】適用開始通知書!$D284="","",【入力用】適用開始通知書!P284*1000000+【入力用】適用開始通知書!R284)</f>
        <v/>
      </c>
      <c r="I279" s="5">
        <f>IF(【入力用】適用開始通知書!$B284="●","",【入力用】適用開始通知書!E284)</f>
        <v>0</v>
      </c>
      <c r="J279" s="5">
        <f>IF(【入力用】適用開始通知書!$B284="●","",【入力用】適用開始通知書!F284)</f>
        <v>0</v>
      </c>
      <c r="K279" s="5" t="str">
        <f>IF(【入力用】適用開始通知書!$D284="","",CONCATENATE(【入力用】適用開始通知書!H284,"　",【入力用】適用開始通知書!I284))</f>
        <v/>
      </c>
      <c r="L279" s="5" t="str">
        <f>IF(【入力用】適用開始通知書!$L284="","",【入力用】適用開始通知書!L284*1000000+【入力用】適用開始通知書!N284)</f>
        <v/>
      </c>
      <c r="M279" s="5" t="str">
        <f t="shared" si="10"/>
        <v/>
      </c>
      <c r="N279" s="5" t="str">
        <f>IF(A279="","",IF(【入力用】適用開始通知書!B284="●",8,6))</f>
        <v/>
      </c>
      <c r="O279" s="5" t="str">
        <f>IF(【入力用】適用開始通知書!$D284="","",【入力用】適用開始通知書!S284*1000)</f>
        <v/>
      </c>
      <c r="P279" s="6"/>
      <c r="Q279" s="6"/>
      <c r="R279" s="6"/>
      <c r="S279" s="6"/>
      <c r="T279" s="6"/>
      <c r="U279" s="6"/>
      <c r="V279" s="6"/>
      <c r="W279" s="6"/>
      <c r="X279" s="6"/>
      <c r="Y279" s="6"/>
      <c r="Z279" s="6"/>
      <c r="AA279" s="6"/>
      <c r="AB279" s="6"/>
      <c r="AC279" s="6"/>
      <c r="AD279" s="5" t="str">
        <f>IF(【入力用】適用開始通知書!$O284="","",【入力用】適用開始通知書!O284)</f>
        <v/>
      </c>
      <c r="AE279" s="5" t="str">
        <f t="shared" si="9"/>
        <v/>
      </c>
      <c r="AF279" s="5" t="str">
        <f>IF(【入力用】適用開始通知書!$D284="","",【入力用】適用開始通知書!D284)</f>
        <v/>
      </c>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row>
    <row r="280" spans="1:71" x14ac:dyDescent="0.15">
      <c r="A280" s="2" t="str">
        <f>IF(【入力用】適用開始通知書!$D285="","","A110")</f>
        <v/>
      </c>
      <c r="B280" s="2" t="str">
        <f>IF(【入力用】適用開始通知書!$D285="","","8")</f>
        <v/>
      </c>
      <c r="C280" s="2" t="str">
        <f>IF(【入力用】適用開始通知書!$D285="","",811)</f>
        <v/>
      </c>
      <c r="D280" s="2" t="str">
        <f>IF(【入力用】適用開始通知書!$D285="","",35)</f>
        <v/>
      </c>
      <c r="E280" s="3" t="str">
        <f>IF(【入力用】適用開始通知書!$D285="","",【入力用】適用開始通知書!C$6)</f>
        <v/>
      </c>
      <c r="F280" s="3" t="str">
        <f>IF(【入力用】適用開始通知書!$D285="","",【入力用】適用開始通知書!$C285)</f>
        <v/>
      </c>
      <c r="G280" s="3" t="str">
        <f>IF(【入力用】適用開始通知書!$J285="","",【入力用】適用開始通知書!J285)</f>
        <v/>
      </c>
      <c r="H280" s="3" t="str">
        <f>IF(【入力用】適用開始通知書!$D285="","",【入力用】適用開始通知書!P285*1000000+【入力用】適用開始通知書!R285)</f>
        <v/>
      </c>
      <c r="I280" s="5">
        <f>IF(【入力用】適用開始通知書!$B285="●","",【入力用】適用開始通知書!E285)</f>
        <v>0</v>
      </c>
      <c r="J280" s="5">
        <f>IF(【入力用】適用開始通知書!$B285="●","",【入力用】適用開始通知書!F285)</f>
        <v>0</v>
      </c>
      <c r="K280" s="5" t="str">
        <f>IF(【入力用】適用開始通知書!$D285="","",CONCATENATE(【入力用】適用開始通知書!H285,"　",【入力用】適用開始通知書!I285))</f>
        <v/>
      </c>
      <c r="L280" s="5" t="str">
        <f>IF(【入力用】適用開始通知書!$L285="","",【入力用】適用開始通知書!L285*1000000+【入力用】適用開始通知書!N285)</f>
        <v/>
      </c>
      <c r="M280" s="5" t="str">
        <f t="shared" si="10"/>
        <v/>
      </c>
      <c r="N280" s="5" t="str">
        <f>IF(A280="","",IF(【入力用】適用開始通知書!B285="●",8,6))</f>
        <v/>
      </c>
      <c r="O280" s="5" t="str">
        <f>IF(【入力用】適用開始通知書!$D285="","",【入力用】適用開始通知書!S285*1000)</f>
        <v/>
      </c>
      <c r="P280" s="6"/>
      <c r="Q280" s="6"/>
      <c r="R280" s="6"/>
      <c r="S280" s="6"/>
      <c r="T280" s="6"/>
      <c r="U280" s="6"/>
      <c r="V280" s="6"/>
      <c r="W280" s="6"/>
      <c r="X280" s="6"/>
      <c r="Y280" s="6"/>
      <c r="Z280" s="6"/>
      <c r="AA280" s="6"/>
      <c r="AB280" s="6"/>
      <c r="AC280" s="6"/>
      <c r="AD280" s="5" t="str">
        <f>IF(【入力用】適用開始通知書!$O285="","",【入力用】適用開始通知書!O285)</f>
        <v/>
      </c>
      <c r="AE280" s="5" t="str">
        <f t="shared" si="9"/>
        <v/>
      </c>
      <c r="AF280" s="5" t="str">
        <f>IF(【入力用】適用開始通知書!$D285="","",【入力用】適用開始通知書!D285)</f>
        <v/>
      </c>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row>
    <row r="281" spans="1:71" x14ac:dyDescent="0.15">
      <c r="A281" s="2" t="str">
        <f>IF(【入力用】適用開始通知書!$D286="","","A110")</f>
        <v/>
      </c>
      <c r="B281" s="2" t="str">
        <f>IF(【入力用】適用開始通知書!$D286="","","8")</f>
        <v/>
      </c>
      <c r="C281" s="2" t="str">
        <f>IF(【入力用】適用開始通知書!$D286="","",811)</f>
        <v/>
      </c>
      <c r="D281" s="2" t="str">
        <f>IF(【入力用】適用開始通知書!$D286="","",35)</f>
        <v/>
      </c>
      <c r="E281" s="3" t="str">
        <f>IF(【入力用】適用開始通知書!$D286="","",【入力用】適用開始通知書!C$6)</f>
        <v/>
      </c>
      <c r="F281" s="3" t="str">
        <f>IF(【入力用】適用開始通知書!$D286="","",【入力用】適用開始通知書!$C286)</f>
        <v/>
      </c>
      <c r="G281" s="3" t="str">
        <f>IF(【入力用】適用開始通知書!$J286="","",【入力用】適用開始通知書!J286)</f>
        <v/>
      </c>
      <c r="H281" s="3" t="str">
        <f>IF(【入力用】適用開始通知書!$D286="","",【入力用】適用開始通知書!P286*1000000+【入力用】適用開始通知書!R286)</f>
        <v/>
      </c>
      <c r="I281" s="5">
        <f>IF(【入力用】適用開始通知書!$B286="●","",【入力用】適用開始通知書!E286)</f>
        <v>0</v>
      </c>
      <c r="J281" s="5">
        <f>IF(【入力用】適用開始通知書!$B286="●","",【入力用】適用開始通知書!F286)</f>
        <v>0</v>
      </c>
      <c r="K281" s="5" t="str">
        <f>IF(【入力用】適用開始通知書!$D286="","",CONCATENATE(【入力用】適用開始通知書!H286,"　",【入力用】適用開始通知書!I286))</f>
        <v/>
      </c>
      <c r="L281" s="5" t="str">
        <f>IF(【入力用】適用開始通知書!$L286="","",【入力用】適用開始通知書!L286*1000000+【入力用】適用開始通知書!N286)</f>
        <v/>
      </c>
      <c r="M281" s="5" t="str">
        <f t="shared" si="10"/>
        <v/>
      </c>
      <c r="N281" s="5" t="str">
        <f>IF(A281="","",IF(【入力用】適用開始通知書!B286="●",8,6))</f>
        <v/>
      </c>
      <c r="O281" s="5" t="str">
        <f>IF(【入力用】適用開始通知書!$D286="","",【入力用】適用開始通知書!S286*1000)</f>
        <v/>
      </c>
      <c r="P281" s="6"/>
      <c r="Q281" s="6"/>
      <c r="R281" s="6"/>
      <c r="S281" s="6"/>
      <c r="T281" s="6"/>
      <c r="U281" s="6"/>
      <c r="V281" s="6"/>
      <c r="W281" s="6"/>
      <c r="X281" s="6"/>
      <c r="Y281" s="6"/>
      <c r="Z281" s="6"/>
      <c r="AA281" s="6"/>
      <c r="AB281" s="6"/>
      <c r="AC281" s="6"/>
      <c r="AD281" s="5" t="str">
        <f>IF(【入力用】適用開始通知書!$O286="","",【入力用】適用開始通知書!O286)</f>
        <v/>
      </c>
      <c r="AE281" s="5" t="str">
        <f t="shared" si="9"/>
        <v/>
      </c>
      <c r="AF281" s="5" t="str">
        <f>IF(【入力用】適用開始通知書!$D286="","",【入力用】適用開始通知書!D286)</f>
        <v/>
      </c>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row>
    <row r="282" spans="1:71" x14ac:dyDescent="0.15">
      <c r="A282" s="2" t="str">
        <f>IF(【入力用】適用開始通知書!$D287="","","A110")</f>
        <v/>
      </c>
      <c r="B282" s="2" t="str">
        <f>IF(【入力用】適用開始通知書!$D287="","","8")</f>
        <v/>
      </c>
      <c r="C282" s="2" t="str">
        <f>IF(【入力用】適用開始通知書!$D287="","",811)</f>
        <v/>
      </c>
      <c r="D282" s="2" t="str">
        <f>IF(【入力用】適用開始通知書!$D287="","",35)</f>
        <v/>
      </c>
      <c r="E282" s="3" t="str">
        <f>IF(【入力用】適用開始通知書!$D287="","",【入力用】適用開始通知書!C$6)</f>
        <v/>
      </c>
      <c r="F282" s="3" t="str">
        <f>IF(【入力用】適用開始通知書!$D287="","",【入力用】適用開始通知書!$C287)</f>
        <v/>
      </c>
      <c r="G282" s="3" t="str">
        <f>IF(【入力用】適用開始通知書!$J287="","",【入力用】適用開始通知書!J287)</f>
        <v/>
      </c>
      <c r="H282" s="3" t="str">
        <f>IF(【入力用】適用開始通知書!$D287="","",【入力用】適用開始通知書!P287*1000000+【入力用】適用開始通知書!R287)</f>
        <v/>
      </c>
      <c r="I282" s="5">
        <f>IF(【入力用】適用開始通知書!$B287="●","",【入力用】適用開始通知書!E287)</f>
        <v>0</v>
      </c>
      <c r="J282" s="5">
        <f>IF(【入力用】適用開始通知書!$B287="●","",【入力用】適用開始通知書!F287)</f>
        <v>0</v>
      </c>
      <c r="K282" s="5" t="str">
        <f>IF(【入力用】適用開始通知書!$D287="","",CONCATENATE(【入力用】適用開始通知書!H287,"　",【入力用】適用開始通知書!I287))</f>
        <v/>
      </c>
      <c r="L282" s="5" t="str">
        <f>IF(【入力用】適用開始通知書!$L287="","",【入力用】適用開始通知書!L287*1000000+【入力用】適用開始通知書!N287)</f>
        <v/>
      </c>
      <c r="M282" s="5" t="str">
        <f t="shared" si="10"/>
        <v/>
      </c>
      <c r="N282" s="5" t="str">
        <f>IF(A282="","",IF(【入力用】適用開始通知書!B287="●",8,6))</f>
        <v/>
      </c>
      <c r="O282" s="5" t="str">
        <f>IF(【入力用】適用開始通知書!$D287="","",【入力用】適用開始通知書!S287*1000)</f>
        <v/>
      </c>
      <c r="P282" s="6"/>
      <c r="Q282" s="6"/>
      <c r="R282" s="6"/>
      <c r="S282" s="6"/>
      <c r="T282" s="6"/>
      <c r="U282" s="6"/>
      <c r="V282" s="6"/>
      <c r="W282" s="6"/>
      <c r="X282" s="6"/>
      <c r="Y282" s="6"/>
      <c r="Z282" s="6"/>
      <c r="AA282" s="6"/>
      <c r="AB282" s="6"/>
      <c r="AC282" s="6"/>
      <c r="AD282" s="5" t="str">
        <f>IF(【入力用】適用開始通知書!$O287="","",【入力用】適用開始通知書!O287)</f>
        <v/>
      </c>
      <c r="AE282" s="5" t="str">
        <f t="shared" si="9"/>
        <v/>
      </c>
      <c r="AF282" s="5" t="str">
        <f>IF(【入力用】適用開始通知書!$D287="","",【入力用】適用開始通知書!D287)</f>
        <v/>
      </c>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row>
    <row r="283" spans="1:71" x14ac:dyDescent="0.15">
      <c r="A283" s="2" t="str">
        <f>IF(【入力用】適用開始通知書!$D288="","","A110")</f>
        <v/>
      </c>
      <c r="B283" s="2" t="str">
        <f>IF(【入力用】適用開始通知書!$D288="","","8")</f>
        <v/>
      </c>
      <c r="C283" s="2" t="str">
        <f>IF(【入力用】適用開始通知書!$D288="","",811)</f>
        <v/>
      </c>
      <c r="D283" s="2" t="str">
        <f>IF(【入力用】適用開始通知書!$D288="","",35)</f>
        <v/>
      </c>
      <c r="E283" s="3" t="str">
        <f>IF(【入力用】適用開始通知書!$D288="","",【入力用】適用開始通知書!C$6)</f>
        <v/>
      </c>
      <c r="F283" s="3" t="str">
        <f>IF(【入力用】適用開始通知書!$D288="","",【入力用】適用開始通知書!$C288)</f>
        <v/>
      </c>
      <c r="G283" s="3" t="str">
        <f>IF(【入力用】適用開始通知書!$J288="","",【入力用】適用開始通知書!J288)</f>
        <v/>
      </c>
      <c r="H283" s="3" t="str">
        <f>IF(【入力用】適用開始通知書!$D288="","",【入力用】適用開始通知書!P288*1000000+【入力用】適用開始通知書!R288)</f>
        <v/>
      </c>
      <c r="I283" s="5">
        <f>IF(【入力用】適用開始通知書!$B288="●","",【入力用】適用開始通知書!E288)</f>
        <v>0</v>
      </c>
      <c r="J283" s="5">
        <f>IF(【入力用】適用開始通知書!$B288="●","",【入力用】適用開始通知書!F288)</f>
        <v>0</v>
      </c>
      <c r="K283" s="5" t="str">
        <f>IF(【入力用】適用開始通知書!$D288="","",CONCATENATE(【入力用】適用開始通知書!H288,"　",【入力用】適用開始通知書!I288))</f>
        <v/>
      </c>
      <c r="L283" s="5" t="str">
        <f>IF(【入力用】適用開始通知書!$L288="","",【入力用】適用開始通知書!L288*1000000+【入力用】適用開始通知書!N288)</f>
        <v/>
      </c>
      <c r="M283" s="5" t="str">
        <f t="shared" si="10"/>
        <v/>
      </c>
      <c r="N283" s="5" t="str">
        <f>IF(A283="","",IF(【入力用】適用開始通知書!B288="●",8,6))</f>
        <v/>
      </c>
      <c r="O283" s="5" t="str">
        <f>IF(【入力用】適用開始通知書!$D288="","",【入力用】適用開始通知書!S288*1000)</f>
        <v/>
      </c>
      <c r="P283" s="6"/>
      <c r="Q283" s="6"/>
      <c r="R283" s="6"/>
      <c r="S283" s="6"/>
      <c r="T283" s="6"/>
      <c r="U283" s="6"/>
      <c r="V283" s="6"/>
      <c r="W283" s="6"/>
      <c r="X283" s="6"/>
      <c r="Y283" s="6"/>
      <c r="Z283" s="6"/>
      <c r="AA283" s="6"/>
      <c r="AB283" s="6"/>
      <c r="AC283" s="6"/>
      <c r="AD283" s="5" t="str">
        <f>IF(【入力用】適用開始通知書!$O288="","",【入力用】適用開始通知書!O288)</f>
        <v/>
      </c>
      <c r="AE283" s="5" t="str">
        <f t="shared" si="9"/>
        <v/>
      </c>
      <c r="AF283" s="5" t="str">
        <f>IF(【入力用】適用開始通知書!$D288="","",【入力用】適用開始通知書!D288)</f>
        <v/>
      </c>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row>
    <row r="284" spans="1:71" x14ac:dyDescent="0.15">
      <c r="A284" s="2" t="str">
        <f>IF(【入力用】適用開始通知書!$D289="","","A110")</f>
        <v/>
      </c>
      <c r="B284" s="2" t="str">
        <f>IF(【入力用】適用開始通知書!$D289="","","8")</f>
        <v/>
      </c>
      <c r="C284" s="2" t="str">
        <f>IF(【入力用】適用開始通知書!$D289="","",811)</f>
        <v/>
      </c>
      <c r="D284" s="2" t="str">
        <f>IF(【入力用】適用開始通知書!$D289="","",35)</f>
        <v/>
      </c>
      <c r="E284" s="3" t="str">
        <f>IF(【入力用】適用開始通知書!$D289="","",【入力用】適用開始通知書!C$6)</f>
        <v/>
      </c>
      <c r="F284" s="3" t="str">
        <f>IF(【入力用】適用開始通知書!$D289="","",【入力用】適用開始通知書!$C289)</f>
        <v/>
      </c>
      <c r="G284" s="3" t="str">
        <f>IF(【入力用】適用開始通知書!$J289="","",【入力用】適用開始通知書!J289)</f>
        <v/>
      </c>
      <c r="H284" s="3" t="str">
        <f>IF(【入力用】適用開始通知書!$D289="","",【入力用】適用開始通知書!P289*1000000+【入力用】適用開始通知書!R289)</f>
        <v/>
      </c>
      <c r="I284" s="5">
        <f>IF(【入力用】適用開始通知書!$B289="●","",【入力用】適用開始通知書!E289)</f>
        <v>0</v>
      </c>
      <c r="J284" s="5">
        <f>IF(【入力用】適用開始通知書!$B289="●","",【入力用】適用開始通知書!F289)</f>
        <v>0</v>
      </c>
      <c r="K284" s="5" t="str">
        <f>IF(【入力用】適用開始通知書!$D289="","",CONCATENATE(【入力用】適用開始通知書!H289,"　",【入力用】適用開始通知書!I289))</f>
        <v/>
      </c>
      <c r="L284" s="5" t="str">
        <f>IF(【入力用】適用開始通知書!$L289="","",【入力用】適用開始通知書!L289*1000000+【入力用】適用開始通知書!N289)</f>
        <v/>
      </c>
      <c r="M284" s="5" t="str">
        <f t="shared" si="10"/>
        <v/>
      </c>
      <c r="N284" s="5" t="str">
        <f>IF(A284="","",IF(【入力用】適用開始通知書!B289="●",8,6))</f>
        <v/>
      </c>
      <c r="O284" s="5" t="str">
        <f>IF(【入力用】適用開始通知書!$D289="","",【入力用】適用開始通知書!S289*1000)</f>
        <v/>
      </c>
      <c r="P284" s="6"/>
      <c r="Q284" s="6"/>
      <c r="R284" s="6"/>
      <c r="S284" s="6"/>
      <c r="T284" s="6"/>
      <c r="U284" s="6"/>
      <c r="V284" s="6"/>
      <c r="W284" s="6"/>
      <c r="X284" s="6"/>
      <c r="Y284" s="6"/>
      <c r="Z284" s="6"/>
      <c r="AA284" s="6"/>
      <c r="AB284" s="6"/>
      <c r="AC284" s="6"/>
      <c r="AD284" s="5" t="str">
        <f>IF(【入力用】適用開始通知書!$O289="","",【入力用】適用開始通知書!O289)</f>
        <v/>
      </c>
      <c r="AE284" s="5" t="str">
        <f t="shared" si="9"/>
        <v/>
      </c>
      <c r="AF284" s="5" t="str">
        <f>IF(【入力用】適用開始通知書!$D289="","",【入力用】適用開始通知書!D289)</f>
        <v/>
      </c>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row>
    <row r="285" spans="1:71" x14ac:dyDescent="0.15">
      <c r="A285" s="2" t="str">
        <f>IF(【入力用】適用開始通知書!$D290="","","A110")</f>
        <v/>
      </c>
      <c r="B285" s="2" t="str">
        <f>IF(【入力用】適用開始通知書!$D290="","","8")</f>
        <v/>
      </c>
      <c r="C285" s="2" t="str">
        <f>IF(【入力用】適用開始通知書!$D290="","",811)</f>
        <v/>
      </c>
      <c r="D285" s="2" t="str">
        <f>IF(【入力用】適用開始通知書!$D290="","",35)</f>
        <v/>
      </c>
      <c r="E285" s="3" t="str">
        <f>IF(【入力用】適用開始通知書!$D290="","",【入力用】適用開始通知書!C$6)</f>
        <v/>
      </c>
      <c r="F285" s="3" t="str">
        <f>IF(【入力用】適用開始通知書!$D290="","",【入力用】適用開始通知書!$C290)</f>
        <v/>
      </c>
      <c r="G285" s="3" t="str">
        <f>IF(【入力用】適用開始通知書!$J290="","",【入力用】適用開始通知書!J290)</f>
        <v/>
      </c>
      <c r="H285" s="3" t="str">
        <f>IF(【入力用】適用開始通知書!$D290="","",【入力用】適用開始通知書!P290*1000000+【入力用】適用開始通知書!R290)</f>
        <v/>
      </c>
      <c r="I285" s="5">
        <f>IF(【入力用】適用開始通知書!$B290="●","",【入力用】適用開始通知書!E290)</f>
        <v>0</v>
      </c>
      <c r="J285" s="5">
        <f>IF(【入力用】適用開始通知書!$B290="●","",【入力用】適用開始通知書!F290)</f>
        <v>0</v>
      </c>
      <c r="K285" s="5" t="str">
        <f>IF(【入力用】適用開始通知書!$D290="","",CONCATENATE(【入力用】適用開始通知書!H290,"　",【入力用】適用開始通知書!I290))</f>
        <v/>
      </c>
      <c r="L285" s="5" t="str">
        <f>IF(【入力用】適用開始通知書!$L290="","",【入力用】適用開始通知書!L290*1000000+【入力用】適用開始通知書!N290)</f>
        <v/>
      </c>
      <c r="M285" s="5" t="str">
        <f t="shared" si="10"/>
        <v/>
      </c>
      <c r="N285" s="5" t="str">
        <f>IF(A285="","",IF(【入力用】適用開始通知書!B290="●",8,6))</f>
        <v/>
      </c>
      <c r="O285" s="5" t="str">
        <f>IF(【入力用】適用開始通知書!$D290="","",【入力用】適用開始通知書!S290*1000)</f>
        <v/>
      </c>
      <c r="P285" s="6"/>
      <c r="Q285" s="6"/>
      <c r="R285" s="6"/>
      <c r="S285" s="6"/>
      <c r="T285" s="6"/>
      <c r="U285" s="6"/>
      <c r="V285" s="6"/>
      <c r="W285" s="6"/>
      <c r="X285" s="6"/>
      <c r="Y285" s="6"/>
      <c r="Z285" s="6"/>
      <c r="AA285" s="6"/>
      <c r="AB285" s="6"/>
      <c r="AC285" s="6"/>
      <c r="AD285" s="5" t="str">
        <f>IF(【入力用】適用開始通知書!$O290="","",【入力用】適用開始通知書!O290)</f>
        <v/>
      </c>
      <c r="AE285" s="5" t="str">
        <f t="shared" si="9"/>
        <v/>
      </c>
      <c r="AF285" s="5" t="str">
        <f>IF(【入力用】適用開始通知書!$D290="","",【入力用】適用開始通知書!D290)</f>
        <v/>
      </c>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row>
    <row r="286" spans="1:71" x14ac:dyDescent="0.15">
      <c r="A286" s="2" t="str">
        <f>IF(【入力用】適用開始通知書!$D291="","","A110")</f>
        <v/>
      </c>
      <c r="B286" s="2" t="str">
        <f>IF(【入力用】適用開始通知書!$D291="","","8")</f>
        <v/>
      </c>
      <c r="C286" s="2" t="str">
        <f>IF(【入力用】適用開始通知書!$D291="","",811)</f>
        <v/>
      </c>
      <c r="D286" s="2" t="str">
        <f>IF(【入力用】適用開始通知書!$D291="","",35)</f>
        <v/>
      </c>
      <c r="E286" s="3" t="str">
        <f>IF(【入力用】適用開始通知書!$D291="","",【入力用】適用開始通知書!C$6)</f>
        <v/>
      </c>
      <c r="F286" s="3" t="str">
        <f>IF(【入力用】適用開始通知書!$D291="","",【入力用】適用開始通知書!$C291)</f>
        <v/>
      </c>
      <c r="G286" s="3" t="str">
        <f>IF(【入力用】適用開始通知書!$J291="","",【入力用】適用開始通知書!J291)</f>
        <v/>
      </c>
      <c r="H286" s="3" t="str">
        <f>IF(【入力用】適用開始通知書!$D291="","",【入力用】適用開始通知書!P291*1000000+【入力用】適用開始通知書!R291)</f>
        <v/>
      </c>
      <c r="I286" s="5">
        <f>IF(【入力用】適用開始通知書!$B291="●","",【入力用】適用開始通知書!E291)</f>
        <v>0</v>
      </c>
      <c r="J286" s="5">
        <f>IF(【入力用】適用開始通知書!$B291="●","",【入力用】適用開始通知書!F291)</f>
        <v>0</v>
      </c>
      <c r="K286" s="5" t="str">
        <f>IF(【入力用】適用開始通知書!$D291="","",CONCATENATE(【入力用】適用開始通知書!H291,"　",【入力用】適用開始通知書!I291))</f>
        <v/>
      </c>
      <c r="L286" s="5" t="str">
        <f>IF(【入力用】適用開始通知書!$L291="","",【入力用】適用開始通知書!L291*1000000+【入力用】適用開始通知書!N291)</f>
        <v/>
      </c>
      <c r="M286" s="5" t="str">
        <f t="shared" si="10"/>
        <v/>
      </c>
      <c r="N286" s="5" t="str">
        <f>IF(A286="","",IF(【入力用】適用開始通知書!B291="●",8,6))</f>
        <v/>
      </c>
      <c r="O286" s="5" t="str">
        <f>IF(【入力用】適用開始通知書!$D291="","",【入力用】適用開始通知書!S291*1000)</f>
        <v/>
      </c>
      <c r="P286" s="6"/>
      <c r="Q286" s="6"/>
      <c r="R286" s="6"/>
      <c r="S286" s="6"/>
      <c r="T286" s="6"/>
      <c r="U286" s="6"/>
      <c r="V286" s="6"/>
      <c r="W286" s="6"/>
      <c r="X286" s="6"/>
      <c r="Y286" s="6"/>
      <c r="Z286" s="6"/>
      <c r="AA286" s="6"/>
      <c r="AB286" s="6"/>
      <c r="AC286" s="6"/>
      <c r="AD286" s="5" t="str">
        <f>IF(【入力用】適用開始通知書!$O291="","",【入力用】適用開始通知書!O291)</f>
        <v/>
      </c>
      <c r="AE286" s="5" t="str">
        <f t="shared" si="9"/>
        <v/>
      </c>
      <c r="AF286" s="5" t="str">
        <f>IF(【入力用】適用開始通知書!$D291="","",【入力用】適用開始通知書!D291)</f>
        <v/>
      </c>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row>
    <row r="287" spans="1:71" x14ac:dyDescent="0.15">
      <c r="A287" s="2" t="str">
        <f>IF(【入力用】適用開始通知書!$D292="","","A110")</f>
        <v/>
      </c>
      <c r="B287" s="2" t="str">
        <f>IF(【入力用】適用開始通知書!$D292="","","8")</f>
        <v/>
      </c>
      <c r="C287" s="2" t="str">
        <f>IF(【入力用】適用開始通知書!$D292="","",811)</f>
        <v/>
      </c>
      <c r="D287" s="2" t="str">
        <f>IF(【入力用】適用開始通知書!$D292="","",35)</f>
        <v/>
      </c>
      <c r="E287" s="3" t="str">
        <f>IF(【入力用】適用開始通知書!$D292="","",【入力用】適用開始通知書!C$6)</f>
        <v/>
      </c>
      <c r="F287" s="3" t="str">
        <f>IF(【入力用】適用開始通知書!$D292="","",【入力用】適用開始通知書!$C292)</f>
        <v/>
      </c>
      <c r="G287" s="3" t="str">
        <f>IF(【入力用】適用開始通知書!$J292="","",【入力用】適用開始通知書!J292)</f>
        <v/>
      </c>
      <c r="H287" s="3" t="str">
        <f>IF(【入力用】適用開始通知書!$D292="","",【入力用】適用開始通知書!P292*1000000+【入力用】適用開始通知書!R292)</f>
        <v/>
      </c>
      <c r="I287" s="5">
        <f>IF(【入力用】適用開始通知書!$B292="●","",【入力用】適用開始通知書!E292)</f>
        <v>0</v>
      </c>
      <c r="J287" s="5">
        <f>IF(【入力用】適用開始通知書!$B292="●","",【入力用】適用開始通知書!F292)</f>
        <v>0</v>
      </c>
      <c r="K287" s="5" t="str">
        <f>IF(【入力用】適用開始通知書!$D292="","",CONCATENATE(【入力用】適用開始通知書!H292,"　",【入力用】適用開始通知書!I292))</f>
        <v/>
      </c>
      <c r="L287" s="5" t="str">
        <f>IF(【入力用】適用開始通知書!$L292="","",【入力用】適用開始通知書!L292*1000000+【入力用】適用開始通知書!N292)</f>
        <v/>
      </c>
      <c r="M287" s="5" t="str">
        <f t="shared" si="10"/>
        <v/>
      </c>
      <c r="N287" s="5" t="str">
        <f>IF(A287="","",IF(【入力用】適用開始通知書!B292="●",8,6))</f>
        <v/>
      </c>
      <c r="O287" s="5" t="str">
        <f>IF(【入力用】適用開始通知書!$D292="","",【入力用】適用開始通知書!S292*1000)</f>
        <v/>
      </c>
      <c r="P287" s="6"/>
      <c r="Q287" s="6"/>
      <c r="R287" s="6"/>
      <c r="S287" s="6"/>
      <c r="T287" s="6"/>
      <c r="U287" s="6"/>
      <c r="V287" s="6"/>
      <c r="W287" s="6"/>
      <c r="X287" s="6"/>
      <c r="Y287" s="6"/>
      <c r="Z287" s="6"/>
      <c r="AA287" s="6"/>
      <c r="AB287" s="6"/>
      <c r="AC287" s="6"/>
      <c r="AD287" s="5" t="str">
        <f>IF(【入力用】適用開始通知書!$O292="","",【入力用】適用開始通知書!O292)</f>
        <v/>
      </c>
      <c r="AE287" s="5" t="str">
        <f t="shared" si="9"/>
        <v/>
      </c>
      <c r="AF287" s="5" t="str">
        <f>IF(【入力用】適用開始通知書!$D292="","",【入力用】適用開始通知書!D292)</f>
        <v/>
      </c>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row>
    <row r="288" spans="1:71" x14ac:dyDescent="0.15">
      <c r="A288" s="2" t="str">
        <f>IF(【入力用】適用開始通知書!$D293="","","A110")</f>
        <v/>
      </c>
      <c r="B288" s="2" t="str">
        <f>IF(【入力用】適用開始通知書!$D293="","","8")</f>
        <v/>
      </c>
      <c r="C288" s="2" t="str">
        <f>IF(【入力用】適用開始通知書!$D293="","",811)</f>
        <v/>
      </c>
      <c r="D288" s="2" t="str">
        <f>IF(【入力用】適用開始通知書!$D293="","",35)</f>
        <v/>
      </c>
      <c r="E288" s="3" t="str">
        <f>IF(【入力用】適用開始通知書!$D293="","",【入力用】適用開始通知書!C$6)</f>
        <v/>
      </c>
      <c r="F288" s="3" t="str">
        <f>IF(【入力用】適用開始通知書!$D293="","",【入力用】適用開始通知書!$C293)</f>
        <v/>
      </c>
      <c r="G288" s="3" t="str">
        <f>IF(【入力用】適用開始通知書!$J293="","",【入力用】適用開始通知書!J293)</f>
        <v/>
      </c>
      <c r="H288" s="3" t="str">
        <f>IF(【入力用】適用開始通知書!$D293="","",【入力用】適用開始通知書!P293*1000000+【入力用】適用開始通知書!R293)</f>
        <v/>
      </c>
      <c r="I288" s="5">
        <f>IF(【入力用】適用開始通知書!$B293="●","",【入力用】適用開始通知書!E293)</f>
        <v>0</v>
      </c>
      <c r="J288" s="5">
        <f>IF(【入力用】適用開始通知書!$B293="●","",【入力用】適用開始通知書!F293)</f>
        <v>0</v>
      </c>
      <c r="K288" s="5" t="str">
        <f>IF(【入力用】適用開始通知書!$D293="","",CONCATENATE(【入力用】適用開始通知書!H293,"　",【入力用】適用開始通知書!I293))</f>
        <v/>
      </c>
      <c r="L288" s="5" t="str">
        <f>IF(【入力用】適用開始通知書!$L293="","",【入力用】適用開始通知書!L293*1000000+【入力用】適用開始通知書!N293)</f>
        <v/>
      </c>
      <c r="M288" s="5" t="str">
        <f t="shared" si="10"/>
        <v/>
      </c>
      <c r="N288" s="5" t="str">
        <f>IF(A288="","",IF(【入力用】適用開始通知書!B293="●",8,6))</f>
        <v/>
      </c>
      <c r="O288" s="5" t="str">
        <f>IF(【入力用】適用開始通知書!$D293="","",【入力用】適用開始通知書!S293*1000)</f>
        <v/>
      </c>
      <c r="P288" s="6"/>
      <c r="Q288" s="6"/>
      <c r="R288" s="6"/>
      <c r="S288" s="6"/>
      <c r="T288" s="6"/>
      <c r="U288" s="6"/>
      <c r="V288" s="6"/>
      <c r="W288" s="6"/>
      <c r="X288" s="6"/>
      <c r="Y288" s="6"/>
      <c r="Z288" s="6"/>
      <c r="AA288" s="6"/>
      <c r="AB288" s="6"/>
      <c r="AC288" s="6"/>
      <c r="AD288" s="5" t="str">
        <f>IF(【入力用】適用開始通知書!$O293="","",【入力用】適用開始通知書!O293)</f>
        <v/>
      </c>
      <c r="AE288" s="5" t="str">
        <f t="shared" si="9"/>
        <v/>
      </c>
      <c r="AF288" s="5" t="str">
        <f>IF(【入力用】適用開始通知書!$D293="","",【入力用】適用開始通知書!D293)</f>
        <v/>
      </c>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row>
    <row r="289" spans="1:71" x14ac:dyDescent="0.15">
      <c r="A289" s="2" t="str">
        <f>IF(【入力用】適用開始通知書!$D294="","","A110")</f>
        <v/>
      </c>
      <c r="B289" s="2" t="str">
        <f>IF(【入力用】適用開始通知書!$D294="","","8")</f>
        <v/>
      </c>
      <c r="C289" s="2" t="str">
        <f>IF(【入力用】適用開始通知書!$D294="","",811)</f>
        <v/>
      </c>
      <c r="D289" s="2" t="str">
        <f>IF(【入力用】適用開始通知書!$D294="","",35)</f>
        <v/>
      </c>
      <c r="E289" s="3" t="str">
        <f>IF(【入力用】適用開始通知書!$D294="","",【入力用】適用開始通知書!C$6)</f>
        <v/>
      </c>
      <c r="F289" s="3" t="str">
        <f>IF(【入力用】適用開始通知書!$D294="","",【入力用】適用開始通知書!$C294)</f>
        <v/>
      </c>
      <c r="G289" s="3" t="str">
        <f>IF(【入力用】適用開始通知書!$J294="","",【入力用】適用開始通知書!J294)</f>
        <v/>
      </c>
      <c r="H289" s="3" t="str">
        <f>IF(【入力用】適用開始通知書!$D294="","",【入力用】適用開始通知書!P294*1000000+【入力用】適用開始通知書!R294)</f>
        <v/>
      </c>
      <c r="I289" s="5">
        <f>IF(【入力用】適用開始通知書!$B294="●","",【入力用】適用開始通知書!E294)</f>
        <v>0</v>
      </c>
      <c r="J289" s="5">
        <f>IF(【入力用】適用開始通知書!$B294="●","",【入力用】適用開始通知書!F294)</f>
        <v>0</v>
      </c>
      <c r="K289" s="5" t="str">
        <f>IF(【入力用】適用開始通知書!$D294="","",CONCATENATE(【入力用】適用開始通知書!H294,"　",【入力用】適用開始通知書!I294))</f>
        <v/>
      </c>
      <c r="L289" s="5" t="str">
        <f>IF(【入力用】適用開始通知書!$L294="","",【入力用】適用開始通知書!L294*1000000+【入力用】適用開始通知書!N294)</f>
        <v/>
      </c>
      <c r="M289" s="5" t="str">
        <f t="shared" si="10"/>
        <v/>
      </c>
      <c r="N289" s="5" t="str">
        <f>IF(A289="","",IF(【入力用】適用開始通知書!B294="●",8,6))</f>
        <v/>
      </c>
      <c r="O289" s="5" t="str">
        <f>IF(【入力用】適用開始通知書!$D294="","",【入力用】適用開始通知書!S294*1000)</f>
        <v/>
      </c>
      <c r="P289" s="6"/>
      <c r="Q289" s="6"/>
      <c r="R289" s="6"/>
      <c r="S289" s="6"/>
      <c r="T289" s="6"/>
      <c r="U289" s="6"/>
      <c r="V289" s="6"/>
      <c r="W289" s="6"/>
      <c r="X289" s="6"/>
      <c r="Y289" s="6"/>
      <c r="Z289" s="6"/>
      <c r="AA289" s="6"/>
      <c r="AB289" s="6"/>
      <c r="AC289" s="6"/>
      <c r="AD289" s="5" t="str">
        <f>IF(【入力用】適用開始通知書!$O294="","",【入力用】適用開始通知書!O294)</f>
        <v/>
      </c>
      <c r="AE289" s="5" t="str">
        <f t="shared" si="9"/>
        <v/>
      </c>
      <c r="AF289" s="5" t="str">
        <f>IF(【入力用】適用開始通知書!$D294="","",【入力用】適用開始通知書!D294)</f>
        <v/>
      </c>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row>
    <row r="290" spans="1:71" x14ac:dyDescent="0.15">
      <c r="A290" s="2" t="str">
        <f>IF(【入力用】適用開始通知書!$D295="","","A110")</f>
        <v/>
      </c>
      <c r="B290" s="2" t="str">
        <f>IF(【入力用】適用開始通知書!$D295="","","8")</f>
        <v/>
      </c>
      <c r="C290" s="2" t="str">
        <f>IF(【入力用】適用開始通知書!$D295="","",811)</f>
        <v/>
      </c>
      <c r="D290" s="2" t="str">
        <f>IF(【入力用】適用開始通知書!$D295="","",35)</f>
        <v/>
      </c>
      <c r="E290" s="3" t="str">
        <f>IF(【入力用】適用開始通知書!$D295="","",【入力用】適用開始通知書!C$6)</f>
        <v/>
      </c>
      <c r="F290" s="3" t="str">
        <f>IF(【入力用】適用開始通知書!$D295="","",【入力用】適用開始通知書!$C295)</f>
        <v/>
      </c>
      <c r="G290" s="3" t="str">
        <f>IF(【入力用】適用開始通知書!$J295="","",【入力用】適用開始通知書!J295)</f>
        <v/>
      </c>
      <c r="H290" s="3" t="str">
        <f>IF(【入力用】適用開始通知書!$D295="","",【入力用】適用開始通知書!P295*1000000+【入力用】適用開始通知書!R295)</f>
        <v/>
      </c>
      <c r="I290" s="5">
        <f>IF(【入力用】適用開始通知書!$B295="●","",【入力用】適用開始通知書!E295)</f>
        <v>0</v>
      </c>
      <c r="J290" s="5">
        <f>IF(【入力用】適用開始通知書!$B295="●","",【入力用】適用開始通知書!F295)</f>
        <v>0</v>
      </c>
      <c r="K290" s="5" t="str">
        <f>IF(【入力用】適用開始通知書!$D295="","",CONCATENATE(【入力用】適用開始通知書!H295,"　",【入力用】適用開始通知書!I295))</f>
        <v/>
      </c>
      <c r="L290" s="5" t="str">
        <f>IF(【入力用】適用開始通知書!$L295="","",【入力用】適用開始通知書!L295*1000000+【入力用】適用開始通知書!N295)</f>
        <v/>
      </c>
      <c r="M290" s="5" t="str">
        <f t="shared" si="10"/>
        <v/>
      </c>
      <c r="N290" s="5" t="str">
        <f>IF(A290="","",IF(【入力用】適用開始通知書!B295="●",8,6))</f>
        <v/>
      </c>
      <c r="O290" s="5" t="str">
        <f>IF(【入力用】適用開始通知書!$D295="","",【入力用】適用開始通知書!S295*1000)</f>
        <v/>
      </c>
      <c r="P290" s="6"/>
      <c r="Q290" s="6"/>
      <c r="R290" s="6"/>
      <c r="S290" s="6"/>
      <c r="T290" s="6"/>
      <c r="U290" s="6"/>
      <c r="V290" s="6"/>
      <c r="W290" s="6"/>
      <c r="X290" s="6"/>
      <c r="Y290" s="6"/>
      <c r="Z290" s="6"/>
      <c r="AA290" s="6"/>
      <c r="AB290" s="6"/>
      <c r="AC290" s="6"/>
      <c r="AD290" s="5" t="str">
        <f>IF(【入力用】適用開始通知書!$O295="","",【入力用】適用開始通知書!O295)</f>
        <v/>
      </c>
      <c r="AE290" s="5" t="str">
        <f t="shared" si="9"/>
        <v/>
      </c>
      <c r="AF290" s="5" t="str">
        <f>IF(【入力用】適用開始通知書!$D295="","",【入力用】適用開始通知書!D295)</f>
        <v/>
      </c>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row>
    <row r="291" spans="1:71" x14ac:dyDescent="0.15">
      <c r="A291" s="2" t="str">
        <f>IF(【入力用】適用開始通知書!$D296="","","A110")</f>
        <v/>
      </c>
      <c r="B291" s="2" t="str">
        <f>IF(【入力用】適用開始通知書!$D296="","","8")</f>
        <v/>
      </c>
      <c r="C291" s="2" t="str">
        <f>IF(【入力用】適用開始通知書!$D296="","",811)</f>
        <v/>
      </c>
      <c r="D291" s="2" t="str">
        <f>IF(【入力用】適用開始通知書!$D296="","",35)</f>
        <v/>
      </c>
      <c r="E291" s="3" t="str">
        <f>IF(【入力用】適用開始通知書!$D296="","",【入力用】適用開始通知書!C$6)</f>
        <v/>
      </c>
      <c r="F291" s="3" t="str">
        <f>IF(【入力用】適用開始通知書!$D296="","",【入力用】適用開始通知書!$C296)</f>
        <v/>
      </c>
      <c r="G291" s="3" t="str">
        <f>IF(【入力用】適用開始通知書!$J296="","",【入力用】適用開始通知書!J296)</f>
        <v/>
      </c>
      <c r="H291" s="3" t="str">
        <f>IF(【入力用】適用開始通知書!$D296="","",【入力用】適用開始通知書!P296*1000000+【入力用】適用開始通知書!R296)</f>
        <v/>
      </c>
      <c r="I291" s="5">
        <f>IF(【入力用】適用開始通知書!$B296="●","",【入力用】適用開始通知書!E296)</f>
        <v>0</v>
      </c>
      <c r="J291" s="5">
        <f>IF(【入力用】適用開始通知書!$B296="●","",【入力用】適用開始通知書!F296)</f>
        <v>0</v>
      </c>
      <c r="K291" s="5" t="str">
        <f>IF(【入力用】適用開始通知書!$D296="","",CONCATENATE(【入力用】適用開始通知書!H296,"　",【入力用】適用開始通知書!I296))</f>
        <v/>
      </c>
      <c r="L291" s="5" t="str">
        <f>IF(【入力用】適用開始通知書!$L296="","",【入力用】適用開始通知書!L296*1000000+【入力用】適用開始通知書!N296)</f>
        <v/>
      </c>
      <c r="M291" s="5" t="str">
        <f t="shared" si="10"/>
        <v/>
      </c>
      <c r="N291" s="5" t="str">
        <f>IF(A291="","",IF(【入力用】適用開始通知書!B296="●",8,6))</f>
        <v/>
      </c>
      <c r="O291" s="5" t="str">
        <f>IF(【入力用】適用開始通知書!$D296="","",【入力用】適用開始通知書!S296*1000)</f>
        <v/>
      </c>
      <c r="P291" s="6"/>
      <c r="Q291" s="6"/>
      <c r="R291" s="6"/>
      <c r="S291" s="6"/>
      <c r="T291" s="6"/>
      <c r="U291" s="6"/>
      <c r="V291" s="6"/>
      <c r="W291" s="6"/>
      <c r="X291" s="6"/>
      <c r="Y291" s="6"/>
      <c r="Z291" s="6"/>
      <c r="AA291" s="6"/>
      <c r="AB291" s="6"/>
      <c r="AC291" s="6"/>
      <c r="AD291" s="5" t="str">
        <f>IF(【入力用】適用開始通知書!$O296="","",【入力用】適用開始通知書!O296)</f>
        <v/>
      </c>
      <c r="AE291" s="5" t="str">
        <f t="shared" si="9"/>
        <v/>
      </c>
      <c r="AF291" s="5" t="str">
        <f>IF(【入力用】適用開始通知書!$D296="","",【入力用】適用開始通知書!D296)</f>
        <v/>
      </c>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row>
    <row r="292" spans="1:71" x14ac:dyDescent="0.15">
      <c r="A292" s="2" t="str">
        <f>IF(【入力用】適用開始通知書!$D297="","","A110")</f>
        <v/>
      </c>
      <c r="B292" s="2" t="str">
        <f>IF(【入力用】適用開始通知書!$D297="","","8")</f>
        <v/>
      </c>
      <c r="C292" s="2" t="str">
        <f>IF(【入力用】適用開始通知書!$D297="","",811)</f>
        <v/>
      </c>
      <c r="D292" s="2" t="str">
        <f>IF(【入力用】適用開始通知書!$D297="","",35)</f>
        <v/>
      </c>
      <c r="E292" s="3" t="str">
        <f>IF(【入力用】適用開始通知書!$D297="","",【入力用】適用開始通知書!C$6)</f>
        <v/>
      </c>
      <c r="F292" s="3" t="str">
        <f>IF(【入力用】適用開始通知書!$D297="","",【入力用】適用開始通知書!$C297)</f>
        <v/>
      </c>
      <c r="G292" s="3" t="str">
        <f>IF(【入力用】適用開始通知書!$J297="","",【入力用】適用開始通知書!J297)</f>
        <v/>
      </c>
      <c r="H292" s="3" t="str">
        <f>IF(【入力用】適用開始通知書!$D297="","",【入力用】適用開始通知書!P297*1000000+【入力用】適用開始通知書!R297)</f>
        <v/>
      </c>
      <c r="I292" s="5">
        <f>IF(【入力用】適用開始通知書!$B297="●","",【入力用】適用開始通知書!E297)</f>
        <v>0</v>
      </c>
      <c r="J292" s="5">
        <f>IF(【入力用】適用開始通知書!$B297="●","",【入力用】適用開始通知書!F297)</f>
        <v>0</v>
      </c>
      <c r="K292" s="5" t="str">
        <f>IF(【入力用】適用開始通知書!$D297="","",CONCATENATE(【入力用】適用開始通知書!H297,"　",【入力用】適用開始通知書!I297))</f>
        <v/>
      </c>
      <c r="L292" s="5" t="str">
        <f>IF(【入力用】適用開始通知書!$L297="","",【入力用】適用開始通知書!L297*1000000+【入力用】適用開始通知書!N297)</f>
        <v/>
      </c>
      <c r="M292" s="5" t="str">
        <f t="shared" si="10"/>
        <v/>
      </c>
      <c r="N292" s="5" t="str">
        <f>IF(A292="","",IF(【入力用】適用開始通知書!B297="●",8,6))</f>
        <v/>
      </c>
      <c r="O292" s="5" t="str">
        <f>IF(【入力用】適用開始通知書!$D297="","",【入力用】適用開始通知書!S297*1000)</f>
        <v/>
      </c>
      <c r="P292" s="6"/>
      <c r="Q292" s="6"/>
      <c r="R292" s="6"/>
      <c r="S292" s="6"/>
      <c r="T292" s="6"/>
      <c r="U292" s="6"/>
      <c r="V292" s="6"/>
      <c r="W292" s="6"/>
      <c r="X292" s="6"/>
      <c r="Y292" s="6"/>
      <c r="Z292" s="6"/>
      <c r="AA292" s="6"/>
      <c r="AB292" s="6"/>
      <c r="AC292" s="6"/>
      <c r="AD292" s="5" t="str">
        <f>IF(【入力用】適用開始通知書!$O297="","",【入力用】適用開始通知書!O297)</f>
        <v/>
      </c>
      <c r="AE292" s="5" t="str">
        <f t="shared" si="9"/>
        <v/>
      </c>
      <c r="AF292" s="5" t="str">
        <f>IF(【入力用】適用開始通知書!$D297="","",【入力用】適用開始通知書!D297)</f>
        <v/>
      </c>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row>
    <row r="293" spans="1:71" x14ac:dyDescent="0.15">
      <c r="A293" s="2" t="str">
        <f>IF(【入力用】適用開始通知書!$D298="","","A110")</f>
        <v/>
      </c>
      <c r="B293" s="2" t="str">
        <f>IF(【入力用】適用開始通知書!$D298="","","8")</f>
        <v/>
      </c>
      <c r="C293" s="2" t="str">
        <f>IF(【入力用】適用開始通知書!$D298="","",811)</f>
        <v/>
      </c>
      <c r="D293" s="2" t="str">
        <f>IF(【入力用】適用開始通知書!$D298="","",35)</f>
        <v/>
      </c>
      <c r="E293" s="3" t="str">
        <f>IF(【入力用】適用開始通知書!$D298="","",【入力用】適用開始通知書!C$6)</f>
        <v/>
      </c>
      <c r="F293" s="3" t="str">
        <f>IF(【入力用】適用開始通知書!$D298="","",【入力用】適用開始通知書!$C298)</f>
        <v/>
      </c>
      <c r="G293" s="3" t="str">
        <f>IF(【入力用】適用開始通知書!$J298="","",【入力用】適用開始通知書!J298)</f>
        <v/>
      </c>
      <c r="H293" s="3" t="str">
        <f>IF(【入力用】適用開始通知書!$D298="","",【入力用】適用開始通知書!P298*1000000+【入力用】適用開始通知書!R298)</f>
        <v/>
      </c>
      <c r="I293" s="5">
        <f>IF(【入力用】適用開始通知書!$B298="●","",【入力用】適用開始通知書!E298)</f>
        <v>0</v>
      </c>
      <c r="J293" s="5">
        <f>IF(【入力用】適用開始通知書!$B298="●","",【入力用】適用開始通知書!F298)</f>
        <v>0</v>
      </c>
      <c r="K293" s="5" t="str">
        <f>IF(【入力用】適用開始通知書!$D298="","",CONCATENATE(【入力用】適用開始通知書!H298,"　",【入力用】適用開始通知書!I298))</f>
        <v/>
      </c>
      <c r="L293" s="5" t="str">
        <f>IF(【入力用】適用開始通知書!$L298="","",【入力用】適用開始通知書!L298*1000000+【入力用】適用開始通知書!N298)</f>
        <v/>
      </c>
      <c r="M293" s="5" t="str">
        <f t="shared" si="10"/>
        <v/>
      </c>
      <c r="N293" s="5" t="str">
        <f>IF(A293="","",IF(【入力用】適用開始通知書!B298="●",8,6))</f>
        <v/>
      </c>
      <c r="O293" s="5" t="str">
        <f>IF(【入力用】適用開始通知書!$D298="","",【入力用】適用開始通知書!S298*1000)</f>
        <v/>
      </c>
      <c r="P293" s="6"/>
      <c r="Q293" s="6"/>
      <c r="R293" s="6"/>
      <c r="S293" s="6"/>
      <c r="T293" s="6"/>
      <c r="U293" s="6"/>
      <c r="V293" s="6"/>
      <c r="W293" s="6"/>
      <c r="X293" s="6"/>
      <c r="Y293" s="6"/>
      <c r="Z293" s="6"/>
      <c r="AA293" s="6"/>
      <c r="AB293" s="6"/>
      <c r="AC293" s="6"/>
      <c r="AD293" s="5" t="str">
        <f>IF(【入力用】適用開始通知書!$O298="","",【入力用】適用開始通知書!O298)</f>
        <v/>
      </c>
      <c r="AE293" s="5" t="str">
        <f t="shared" si="9"/>
        <v/>
      </c>
      <c r="AF293" s="5" t="str">
        <f>IF(【入力用】適用開始通知書!$D298="","",【入力用】適用開始通知書!D298)</f>
        <v/>
      </c>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row>
    <row r="294" spans="1:71" x14ac:dyDescent="0.15">
      <c r="A294" s="2" t="str">
        <f>IF(【入力用】適用開始通知書!$D299="","","A110")</f>
        <v/>
      </c>
      <c r="B294" s="2" t="str">
        <f>IF(【入力用】適用開始通知書!$D299="","","8")</f>
        <v/>
      </c>
      <c r="C294" s="2" t="str">
        <f>IF(【入力用】適用開始通知書!$D299="","",811)</f>
        <v/>
      </c>
      <c r="D294" s="2" t="str">
        <f>IF(【入力用】適用開始通知書!$D299="","",35)</f>
        <v/>
      </c>
      <c r="E294" s="3" t="str">
        <f>IF(【入力用】適用開始通知書!$D299="","",【入力用】適用開始通知書!C$6)</f>
        <v/>
      </c>
      <c r="F294" s="3" t="str">
        <f>IF(【入力用】適用開始通知書!$D299="","",【入力用】適用開始通知書!$C299)</f>
        <v/>
      </c>
      <c r="G294" s="3" t="str">
        <f>IF(【入力用】適用開始通知書!$J299="","",【入力用】適用開始通知書!J299)</f>
        <v/>
      </c>
      <c r="H294" s="3" t="str">
        <f>IF(【入力用】適用開始通知書!$D299="","",【入力用】適用開始通知書!P299*1000000+【入力用】適用開始通知書!R299)</f>
        <v/>
      </c>
      <c r="I294" s="5">
        <f>IF(【入力用】適用開始通知書!$B299="●","",【入力用】適用開始通知書!E299)</f>
        <v>0</v>
      </c>
      <c r="J294" s="5">
        <f>IF(【入力用】適用開始通知書!$B299="●","",【入力用】適用開始通知書!F299)</f>
        <v>0</v>
      </c>
      <c r="K294" s="5" t="str">
        <f>IF(【入力用】適用開始通知書!$D299="","",CONCATENATE(【入力用】適用開始通知書!H299,"　",【入力用】適用開始通知書!I299))</f>
        <v/>
      </c>
      <c r="L294" s="5" t="str">
        <f>IF(【入力用】適用開始通知書!$L299="","",【入力用】適用開始通知書!L299*1000000+【入力用】適用開始通知書!N299)</f>
        <v/>
      </c>
      <c r="M294" s="5" t="str">
        <f t="shared" si="10"/>
        <v/>
      </c>
      <c r="N294" s="5" t="str">
        <f>IF(A294="","",IF(【入力用】適用開始通知書!B299="●",8,6))</f>
        <v/>
      </c>
      <c r="O294" s="5" t="str">
        <f>IF(【入力用】適用開始通知書!$D299="","",【入力用】適用開始通知書!S299*1000)</f>
        <v/>
      </c>
      <c r="P294" s="6"/>
      <c r="Q294" s="6"/>
      <c r="R294" s="6"/>
      <c r="S294" s="6"/>
      <c r="T294" s="6"/>
      <c r="U294" s="6"/>
      <c r="V294" s="6"/>
      <c r="W294" s="6"/>
      <c r="X294" s="6"/>
      <c r="Y294" s="6"/>
      <c r="Z294" s="6"/>
      <c r="AA294" s="6"/>
      <c r="AB294" s="6"/>
      <c r="AC294" s="6"/>
      <c r="AD294" s="5" t="str">
        <f>IF(【入力用】適用開始通知書!$O299="","",【入力用】適用開始通知書!O299)</f>
        <v/>
      </c>
      <c r="AE294" s="5" t="str">
        <f t="shared" si="9"/>
        <v/>
      </c>
      <c r="AF294" s="5" t="str">
        <f>IF(【入力用】適用開始通知書!$D299="","",【入力用】適用開始通知書!D299)</f>
        <v/>
      </c>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row>
    <row r="295" spans="1:71" x14ac:dyDescent="0.15">
      <c r="A295" s="2" t="str">
        <f>IF(【入力用】適用開始通知書!$D300="","","A110")</f>
        <v/>
      </c>
      <c r="B295" s="2" t="str">
        <f>IF(【入力用】適用開始通知書!$D300="","","8")</f>
        <v/>
      </c>
      <c r="C295" s="2" t="str">
        <f>IF(【入力用】適用開始通知書!$D300="","",811)</f>
        <v/>
      </c>
      <c r="D295" s="2" t="str">
        <f>IF(【入力用】適用開始通知書!$D300="","",35)</f>
        <v/>
      </c>
      <c r="E295" s="3" t="str">
        <f>IF(【入力用】適用開始通知書!$D300="","",【入力用】適用開始通知書!C$6)</f>
        <v/>
      </c>
      <c r="F295" s="3" t="str">
        <f>IF(【入力用】適用開始通知書!$D300="","",【入力用】適用開始通知書!$C300)</f>
        <v/>
      </c>
      <c r="G295" s="3" t="str">
        <f>IF(【入力用】適用開始通知書!$J300="","",【入力用】適用開始通知書!J300)</f>
        <v/>
      </c>
      <c r="H295" s="3" t="str">
        <f>IF(【入力用】適用開始通知書!$D300="","",【入力用】適用開始通知書!P300*1000000+【入力用】適用開始通知書!R300)</f>
        <v/>
      </c>
      <c r="I295" s="5">
        <f>IF(【入力用】適用開始通知書!$B300="●","",【入力用】適用開始通知書!E300)</f>
        <v>0</v>
      </c>
      <c r="J295" s="5">
        <f>IF(【入力用】適用開始通知書!$B300="●","",【入力用】適用開始通知書!F300)</f>
        <v>0</v>
      </c>
      <c r="K295" s="5" t="str">
        <f>IF(【入力用】適用開始通知書!$D300="","",CONCATENATE(【入力用】適用開始通知書!H300,"　",【入力用】適用開始通知書!I300))</f>
        <v/>
      </c>
      <c r="L295" s="5" t="str">
        <f>IF(【入力用】適用開始通知書!$L300="","",【入力用】適用開始通知書!L300*1000000+【入力用】適用開始通知書!N300)</f>
        <v/>
      </c>
      <c r="M295" s="5" t="str">
        <f t="shared" si="10"/>
        <v/>
      </c>
      <c r="N295" s="5" t="str">
        <f>IF(A295="","",IF(【入力用】適用開始通知書!B300="●",8,6))</f>
        <v/>
      </c>
      <c r="O295" s="5" t="str">
        <f>IF(【入力用】適用開始通知書!$D300="","",【入力用】適用開始通知書!S300*1000)</f>
        <v/>
      </c>
      <c r="P295" s="6"/>
      <c r="Q295" s="6"/>
      <c r="R295" s="6"/>
      <c r="S295" s="6"/>
      <c r="T295" s="6"/>
      <c r="U295" s="6"/>
      <c r="V295" s="6"/>
      <c r="W295" s="6"/>
      <c r="X295" s="6"/>
      <c r="Y295" s="6"/>
      <c r="Z295" s="6"/>
      <c r="AA295" s="6"/>
      <c r="AB295" s="6"/>
      <c r="AC295" s="6"/>
      <c r="AD295" s="5" t="str">
        <f>IF(【入力用】適用開始通知書!$O300="","",【入力用】適用開始通知書!O300)</f>
        <v/>
      </c>
      <c r="AE295" s="5" t="str">
        <f t="shared" si="9"/>
        <v/>
      </c>
      <c r="AF295" s="5" t="str">
        <f>IF(【入力用】適用開始通知書!$D300="","",【入力用】適用開始通知書!D300)</f>
        <v/>
      </c>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row>
    <row r="296" spans="1:71" x14ac:dyDescent="0.15">
      <c r="A296" s="2" t="str">
        <f>IF(【入力用】適用開始通知書!$D301="","","A110")</f>
        <v/>
      </c>
      <c r="B296" s="2" t="str">
        <f>IF(【入力用】適用開始通知書!$D301="","","8")</f>
        <v/>
      </c>
      <c r="C296" s="2" t="str">
        <f>IF(【入力用】適用開始通知書!$D301="","",811)</f>
        <v/>
      </c>
      <c r="D296" s="2" t="str">
        <f>IF(【入力用】適用開始通知書!$D301="","",35)</f>
        <v/>
      </c>
      <c r="E296" s="3" t="str">
        <f>IF(【入力用】適用開始通知書!$D301="","",【入力用】適用開始通知書!C$6)</f>
        <v/>
      </c>
      <c r="F296" s="3" t="str">
        <f>IF(【入力用】適用開始通知書!$D301="","",【入力用】適用開始通知書!$C301)</f>
        <v/>
      </c>
      <c r="G296" s="3" t="str">
        <f>IF(【入力用】適用開始通知書!$J301="","",【入力用】適用開始通知書!J301)</f>
        <v/>
      </c>
      <c r="H296" s="3" t="str">
        <f>IF(【入力用】適用開始通知書!$D301="","",【入力用】適用開始通知書!P301*1000000+【入力用】適用開始通知書!R301)</f>
        <v/>
      </c>
      <c r="I296" s="5">
        <f>IF(【入力用】適用開始通知書!$B301="●","",【入力用】適用開始通知書!E301)</f>
        <v>0</v>
      </c>
      <c r="J296" s="5">
        <f>IF(【入力用】適用開始通知書!$B301="●","",【入力用】適用開始通知書!F301)</f>
        <v>0</v>
      </c>
      <c r="K296" s="5" t="str">
        <f>IF(【入力用】適用開始通知書!$D301="","",CONCATENATE(【入力用】適用開始通知書!H301,"　",【入力用】適用開始通知書!I301))</f>
        <v/>
      </c>
      <c r="L296" s="5" t="str">
        <f>IF(【入力用】適用開始通知書!$L301="","",【入力用】適用開始通知書!L301*1000000+【入力用】適用開始通知書!N301)</f>
        <v/>
      </c>
      <c r="M296" s="5" t="str">
        <f t="shared" si="10"/>
        <v/>
      </c>
      <c r="N296" s="5" t="str">
        <f>IF(A296="","",IF(【入力用】適用開始通知書!B301="●",8,6))</f>
        <v/>
      </c>
      <c r="O296" s="5" t="str">
        <f>IF(【入力用】適用開始通知書!$D301="","",【入力用】適用開始通知書!S301*1000)</f>
        <v/>
      </c>
      <c r="P296" s="6"/>
      <c r="Q296" s="6"/>
      <c r="R296" s="6"/>
      <c r="S296" s="6"/>
      <c r="T296" s="6"/>
      <c r="U296" s="6"/>
      <c r="V296" s="6"/>
      <c r="W296" s="6"/>
      <c r="X296" s="6"/>
      <c r="Y296" s="6"/>
      <c r="Z296" s="6"/>
      <c r="AA296" s="6"/>
      <c r="AB296" s="6"/>
      <c r="AC296" s="6"/>
      <c r="AD296" s="5" t="str">
        <f>IF(【入力用】適用開始通知書!$O301="","",【入力用】適用開始通知書!O301)</f>
        <v/>
      </c>
      <c r="AE296" s="5" t="str">
        <f t="shared" si="9"/>
        <v/>
      </c>
      <c r="AF296" s="5" t="str">
        <f>IF(【入力用】適用開始通知書!$D301="","",【入力用】適用開始通知書!D301)</f>
        <v/>
      </c>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row>
    <row r="297" spans="1:71" x14ac:dyDescent="0.15">
      <c r="A297" s="2" t="str">
        <f>IF(【入力用】適用開始通知書!$D302="","","A110")</f>
        <v/>
      </c>
      <c r="B297" s="2" t="str">
        <f>IF(【入力用】適用開始通知書!$D302="","","8")</f>
        <v/>
      </c>
      <c r="C297" s="2" t="str">
        <f>IF(【入力用】適用開始通知書!$D302="","",811)</f>
        <v/>
      </c>
      <c r="D297" s="2" t="str">
        <f>IF(【入力用】適用開始通知書!$D302="","",35)</f>
        <v/>
      </c>
      <c r="E297" s="3" t="str">
        <f>IF(【入力用】適用開始通知書!$D302="","",【入力用】適用開始通知書!C$6)</f>
        <v/>
      </c>
      <c r="F297" s="3" t="str">
        <f>IF(【入力用】適用開始通知書!$D302="","",【入力用】適用開始通知書!$C302)</f>
        <v/>
      </c>
      <c r="G297" s="3" t="str">
        <f>IF(【入力用】適用開始通知書!$J302="","",【入力用】適用開始通知書!J302)</f>
        <v/>
      </c>
      <c r="H297" s="3" t="str">
        <f>IF(【入力用】適用開始通知書!$D302="","",【入力用】適用開始通知書!P302*1000000+【入力用】適用開始通知書!R302)</f>
        <v/>
      </c>
      <c r="I297" s="5">
        <f>IF(【入力用】適用開始通知書!$B302="●","",【入力用】適用開始通知書!E302)</f>
        <v>0</v>
      </c>
      <c r="J297" s="5">
        <f>IF(【入力用】適用開始通知書!$B302="●","",【入力用】適用開始通知書!F302)</f>
        <v>0</v>
      </c>
      <c r="K297" s="5" t="str">
        <f>IF(【入力用】適用開始通知書!$D302="","",CONCATENATE(【入力用】適用開始通知書!H302,"　",【入力用】適用開始通知書!I302))</f>
        <v/>
      </c>
      <c r="L297" s="5" t="str">
        <f>IF(【入力用】適用開始通知書!$L302="","",【入力用】適用開始通知書!L302*1000000+【入力用】適用開始通知書!N302)</f>
        <v/>
      </c>
      <c r="M297" s="5" t="str">
        <f t="shared" si="10"/>
        <v/>
      </c>
      <c r="N297" s="5" t="str">
        <f>IF(A297="","",IF(【入力用】適用開始通知書!B302="●",8,6))</f>
        <v/>
      </c>
      <c r="O297" s="5" t="str">
        <f>IF(【入力用】適用開始通知書!$D302="","",【入力用】適用開始通知書!S302*1000)</f>
        <v/>
      </c>
      <c r="P297" s="6"/>
      <c r="Q297" s="6"/>
      <c r="R297" s="6"/>
      <c r="S297" s="6"/>
      <c r="T297" s="6"/>
      <c r="U297" s="6"/>
      <c r="V297" s="6"/>
      <c r="W297" s="6"/>
      <c r="X297" s="6"/>
      <c r="Y297" s="6"/>
      <c r="Z297" s="6"/>
      <c r="AA297" s="6"/>
      <c r="AB297" s="6"/>
      <c r="AC297" s="6"/>
      <c r="AD297" s="5" t="str">
        <f>IF(【入力用】適用開始通知書!$O302="","",【入力用】適用開始通知書!O302)</f>
        <v/>
      </c>
      <c r="AE297" s="5" t="str">
        <f t="shared" ref="AE297:AE360" si="11">IF(A297="","",N297)</f>
        <v/>
      </c>
      <c r="AF297" s="5" t="str">
        <f>IF(【入力用】適用開始通知書!$D302="","",【入力用】適用開始通知書!D302)</f>
        <v/>
      </c>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row>
    <row r="298" spans="1:71" x14ac:dyDescent="0.15">
      <c r="A298" s="2" t="str">
        <f>IF(【入力用】適用開始通知書!$D303="","","A110")</f>
        <v/>
      </c>
      <c r="B298" s="2" t="str">
        <f>IF(【入力用】適用開始通知書!$D303="","","8")</f>
        <v/>
      </c>
      <c r="C298" s="2" t="str">
        <f>IF(【入力用】適用開始通知書!$D303="","",811)</f>
        <v/>
      </c>
      <c r="D298" s="2" t="str">
        <f>IF(【入力用】適用開始通知書!$D303="","",35)</f>
        <v/>
      </c>
      <c r="E298" s="3" t="str">
        <f>IF(【入力用】適用開始通知書!$D303="","",【入力用】適用開始通知書!C$6)</f>
        <v/>
      </c>
      <c r="F298" s="3" t="str">
        <f>IF(【入力用】適用開始通知書!$D303="","",【入力用】適用開始通知書!$C303)</f>
        <v/>
      </c>
      <c r="G298" s="3" t="str">
        <f>IF(【入力用】適用開始通知書!$J303="","",【入力用】適用開始通知書!J303)</f>
        <v/>
      </c>
      <c r="H298" s="3" t="str">
        <f>IF(【入力用】適用開始通知書!$D303="","",【入力用】適用開始通知書!P303*1000000+【入力用】適用開始通知書!R303)</f>
        <v/>
      </c>
      <c r="I298" s="5">
        <f>IF(【入力用】適用開始通知書!$B303="●","",【入力用】適用開始通知書!E303)</f>
        <v>0</v>
      </c>
      <c r="J298" s="5">
        <f>IF(【入力用】適用開始通知書!$B303="●","",【入力用】適用開始通知書!F303)</f>
        <v>0</v>
      </c>
      <c r="K298" s="5" t="str">
        <f>IF(【入力用】適用開始通知書!$D303="","",CONCATENATE(【入力用】適用開始通知書!H303,"　",【入力用】適用開始通知書!I303))</f>
        <v/>
      </c>
      <c r="L298" s="5" t="str">
        <f>IF(【入力用】適用開始通知書!$L303="","",【入力用】適用開始通知書!L303*1000000+【入力用】適用開始通知書!N303)</f>
        <v/>
      </c>
      <c r="M298" s="5" t="str">
        <f t="shared" si="10"/>
        <v/>
      </c>
      <c r="N298" s="5" t="str">
        <f>IF(A298="","",IF(【入力用】適用開始通知書!B303="●",8,6))</f>
        <v/>
      </c>
      <c r="O298" s="5" t="str">
        <f>IF(【入力用】適用開始通知書!$D303="","",【入力用】適用開始通知書!S303*1000)</f>
        <v/>
      </c>
      <c r="P298" s="6"/>
      <c r="Q298" s="6"/>
      <c r="R298" s="6"/>
      <c r="S298" s="6"/>
      <c r="T298" s="6"/>
      <c r="U298" s="6"/>
      <c r="V298" s="6"/>
      <c r="W298" s="6"/>
      <c r="X298" s="6"/>
      <c r="Y298" s="6"/>
      <c r="Z298" s="6"/>
      <c r="AA298" s="6"/>
      <c r="AB298" s="6"/>
      <c r="AC298" s="6"/>
      <c r="AD298" s="5" t="str">
        <f>IF(【入力用】適用開始通知書!$O303="","",【入力用】適用開始通知書!O303)</f>
        <v/>
      </c>
      <c r="AE298" s="5" t="str">
        <f t="shared" si="11"/>
        <v/>
      </c>
      <c r="AF298" s="5" t="str">
        <f>IF(【入力用】適用開始通知書!$D303="","",【入力用】適用開始通知書!D303)</f>
        <v/>
      </c>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row>
    <row r="299" spans="1:71" x14ac:dyDescent="0.15">
      <c r="A299" s="2" t="str">
        <f>IF(【入力用】適用開始通知書!$D304="","","A110")</f>
        <v/>
      </c>
      <c r="B299" s="2" t="str">
        <f>IF(【入力用】適用開始通知書!$D304="","","8")</f>
        <v/>
      </c>
      <c r="C299" s="2" t="str">
        <f>IF(【入力用】適用開始通知書!$D304="","",811)</f>
        <v/>
      </c>
      <c r="D299" s="2" t="str">
        <f>IF(【入力用】適用開始通知書!$D304="","",35)</f>
        <v/>
      </c>
      <c r="E299" s="3" t="str">
        <f>IF(【入力用】適用開始通知書!$D304="","",【入力用】適用開始通知書!C$6)</f>
        <v/>
      </c>
      <c r="F299" s="3" t="str">
        <f>IF(【入力用】適用開始通知書!$D304="","",【入力用】適用開始通知書!$C304)</f>
        <v/>
      </c>
      <c r="G299" s="3" t="str">
        <f>IF(【入力用】適用開始通知書!$J304="","",【入力用】適用開始通知書!J304)</f>
        <v/>
      </c>
      <c r="H299" s="3" t="str">
        <f>IF(【入力用】適用開始通知書!$D304="","",【入力用】適用開始通知書!P304*1000000+【入力用】適用開始通知書!R304)</f>
        <v/>
      </c>
      <c r="I299" s="5">
        <f>IF(【入力用】適用開始通知書!$B304="●","",【入力用】適用開始通知書!E304)</f>
        <v>0</v>
      </c>
      <c r="J299" s="5">
        <f>IF(【入力用】適用開始通知書!$B304="●","",【入力用】適用開始通知書!F304)</f>
        <v>0</v>
      </c>
      <c r="K299" s="5" t="str">
        <f>IF(【入力用】適用開始通知書!$D304="","",CONCATENATE(【入力用】適用開始通知書!H304,"　",【入力用】適用開始通知書!I304))</f>
        <v/>
      </c>
      <c r="L299" s="5" t="str">
        <f>IF(【入力用】適用開始通知書!$L304="","",【入力用】適用開始通知書!L304*1000000+【入力用】適用開始通知書!N304)</f>
        <v/>
      </c>
      <c r="M299" s="5" t="str">
        <f t="shared" si="10"/>
        <v/>
      </c>
      <c r="N299" s="5" t="str">
        <f>IF(A299="","",IF(【入力用】適用開始通知書!B304="●",8,6))</f>
        <v/>
      </c>
      <c r="O299" s="5" t="str">
        <f>IF(【入力用】適用開始通知書!$D304="","",【入力用】適用開始通知書!S304*1000)</f>
        <v/>
      </c>
      <c r="P299" s="6"/>
      <c r="Q299" s="6"/>
      <c r="R299" s="6"/>
      <c r="S299" s="6"/>
      <c r="T299" s="6"/>
      <c r="U299" s="6"/>
      <c r="V299" s="6"/>
      <c r="W299" s="6"/>
      <c r="X299" s="6"/>
      <c r="Y299" s="6"/>
      <c r="Z299" s="6"/>
      <c r="AA299" s="6"/>
      <c r="AB299" s="6"/>
      <c r="AC299" s="6"/>
      <c r="AD299" s="5" t="str">
        <f>IF(【入力用】適用開始通知書!$O304="","",【入力用】適用開始通知書!O304)</f>
        <v/>
      </c>
      <c r="AE299" s="5" t="str">
        <f t="shared" si="11"/>
        <v/>
      </c>
      <c r="AF299" s="5" t="str">
        <f>IF(【入力用】適用開始通知書!$D304="","",【入力用】適用開始通知書!D304)</f>
        <v/>
      </c>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row>
    <row r="300" spans="1:71" x14ac:dyDescent="0.15">
      <c r="A300" s="2" t="str">
        <f>IF(【入力用】適用開始通知書!$D305="","","A110")</f>
        <v/>
      </c>
      <c r="B300" s="2" t="str">
        <f>IF(【入力用】適用開始通知書!$D305="","","8")</f>
        <v/>
      </c>
      <c r="C300" s="2" t="str">
        <f>IF(【入力用】適用開始通知書!$D305="","",811)</f>
        <v/>
      </c>
      <c r="D300" s="2" t="str">
        <f>IF(【入力用】適用開始通知書!$D305="","",35)</f>
        <v/>
      </c>
      <c r="E300" s="3" t="str">
        <f>IF(【入力用】適用開始通知書!$D305="","",【入力用】適用開始通知書!C$6)</f>
        <v/>
      </c>
      <c r="F300" s="3" t="str">
        <f>IF(【入力用】適用開始通知書!$D305="","",【入力用】適用開始通知書!$C305)</f>
        <v/>
      </c>
      <c r="G300" s="3" t="str">
        <f>IF(【入力用】適用開始通知書!$J305="","",【入力用】適用開始通知書!J305)</f>
        <v/>
      </c>
      <c r="H300" s="3" t="str">
        <f>IF(【入力用】適用開始通知書!$D305="","",【入力用】適用開始通知書!P305*1000000+【入力用】適用開始通知書!R305)</f>
        <v/>
      </c>
      <c r="I300" s="5">
        <f>IF(【入力用】適用開始通知書!$B305="●","",【入力用】適用開始通知書!E305)</f>
        <v>0</v>
      </c>
      <c r="J300" s="5">
        <f>IF(【入力用】適用開始通知書!$B305="●","",【入力用】適用開始通知書!F305)</f>
        <v>0</v>
      </c>
      <c r="K300" s="5" t="str">
        <f>IF(【入力用】適用開始通知書!$D305="","",CONCATENATE(【入力用】適用開始通知書!H305,"　",【入力用】適用開始通知書!I305))</f>
        <v/>
      </c>
      <c r="L300" s="5" t="str">
        <f>IF(【入力用】適用開始通知書!$L305="","",【入力用】適用開始通知書!L305*1000000+【入力用】適用開始通知書!N305)</f>
        <v/>
      </c>
      <c r="M300" s="5" t="str">
        <f t="shared" si="10"/>
        <v/>
      </c>
      <c r="N300" s="5" t="str">
        <f>IF(A300="","",IF(【入力用】適用開始通知書!B305="●",8,6))</f>
        <v/>
      </c>
      <c r="O300" s="5" t="str">
        <f>IF(【入力用】適用開始通知書!$D305="","",【入力用】適用開始通知書!S305*1000)</f>
        <v/>
      </c>
      <c r="P300" s="6"/>
      <c r="Q300" s="6"/>
      <c r="R300" s="6"/>
      <c r="S300" s="6"/>
      <c r="T300" s="6"/>
      <c r="U300" s="6"/>
      <c r="V300" s="6"/>
      <c r="W300" s="6"/>
      <c r="X300" s="6"/>
      <c r="Y300" s="6"/>
      <c r="Z300" s="6"/>
      <c r="AA300" s="6"/>
      <c r="AB300" s="6"/>
      <c r="AC300" s="6"/>
      <c r="AD300" s="5" t="str">
        <f>IF(【入力用】適用開始通知書!$O305="","",【入力用】適用開始通知書!O305)</f>
        <v/>
      </c>
      <c r="AE300" s="5" t="str">
        <f t="shared" si="11"/>
        <v/>
      </c>
      <c r="AF300" s="5" t="str">
        <f>IF(【入力用】適用開始通知書!$D305="","",【入力用】適用開始通知書!D305)</f>
        <v/>
      </c>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row>
    <row r="301" spans="1:71" x14ac:dyDescent="0.15">
      <c r="A301" s="2" t="str">
        <f>IF(【入力用】適用開始通知書!$D306="","","A110")</f>
        <v/>
      </c>
      <c r="B301" s="2" t="str">
        <f>IF(【入力用】適用開始通知書!$D306="","","8")</f>
        <v/>
      </c>
      <c r="C301" s="2" t="str">
        <f>IF(【入力用】適用開始通知書!$D306="","",811)</f>
        <v/>
      </c>
      <c r="D301" s="2" t="str">
        <f>IF(【入力用】適用開始通知書!$D306="","",35)</f>
        <v/>
      </c>
      <c r="E301" s="3" t="str">
        <f>IF(【入力用】適用開始通知書!$D306="","",【入力用】適用開始通知書!C$6)</f>
        <v/>
      </c>
      <c r="F301" s="3" t="str">
        <f>IF(【入力用】適用開始通知書!$D306="","",【入力用】適用開始通知書!$C306)</f>
        <v/>
      </c>
      <c r="G301" s="3" t="str">
        <f>IF(【入力用】適用開始通知書!$J306="","",【入力用】適用開始通知書!J306)</f>
        <v/>
      </c>
      <c r="H301" s="3" t="str">
        <f>IF(【入力用】適用開始通知書!$D306="","",【入力用】適用開始通知書!P306*1000000+【入力用】適用開始通知書!R306)</f>
        <v/>
      </c>
      <c r="I301" s="5">
        <f>IF(【入力用】適用開始通知書!$B306="●","",【入力用】適用開始通知書!E306)</f>
        <v>0</v>
      </c>
      <c r="J301" s="5">
        <f>IF(【入力用】適用開始通知書!$B306="●","",【入力用】適用開始通知書!F306)</f>
        <v>0</v>
      </c>
      <c r="K301" s="5" t="str">
        <f>IF(【入力用】適用開始通知書!$D306="","",CONCATENATE(【入力用】適用開始通知書!H306,"　",【入力用】適用開始通知書!I306))</f>
        <v/>
      </c>
      <c r="L301" s="5" t="str">
        <f>IF(【入力用】適用開始通知書!$L306="","",【入力用】適用開始通知書!L306*1000000+【入力用】適用開始通知書!N306)</f>
        <v/>
      </c>
      <c r="M301" s="5" t="str">
        <f t="shared" si="10"/>
        <v/>
      </c>
      <c r="N301" s="5" t="str">
        <f>IF(A301="","",IF(【入力用】適用開始通知書!B306="●",8,6))</f>
        <v/>
      </c>
      <c r="O301" s="5" t="str">
        <f>IF(【入力用】適用開始通知書!$D306="","",【入力用】適用開始通知書!S306*1000)</f>
        <v/>
      </c>
      <c r="P301" s="6"/>
      <c r="Q301" s="6"/>
      <c r="R301" s="6"/>
      <c r="S301" s="6"/>
      <c r="T301" s="6"/>
      <c r="U301" s="6"/>
      <c r="V301" s="6"/>
      <c r="W301" s="6"/>
      <c r="X301" s="6"/>
      <c r="Y301" s="6"/>
      <c r="Z301" s="6"/>
      <c r="AA301" s="6"/>
      <c r="AB301" s="6"/>
      <c r="AC301" s="6"/>
      <c r="AD301" s="5" t="str">
        <f>IF(【入力用】適用開始通知書!$O306="","",【入力用】適用開始通知書!O306)</f>
        <v/>
      </c>
      <c r="AE301" s="5" t="str">
        <f t="shared" si="11"/>
        <v/>
      </c>
      <c r="AF301" s="5" t="str">
        <f>IF(【入力用】適用開始通知書!$D306="","",【入力用】適用開始通知書!D306)</f>
        <v/>
      </c>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row>
    <row r="302" spans="1:71" x14ac:dyDescent="0.15">
      <c r="A302" s="2" t="str">
        <f>IF(【入力用】適用開始通知書!$D307="","","A110")</f>
        <v/>
      </c>
      <c r="B302" s="2" t="str">
        <f>IF(【入力用】適用開始通知書!$D307="","","8")</f>
        <v/>
      </c>
      <c r="C302" s="2" t="str">
        <f>IF(【入力用】適用開始通知書!$D307="","",811)</f>
        <v/>
      </c>
      <c r="D302" s="2" t="str">
        <f>IF(【入力用】適用開始通知書!$D307="","",35)</f>
        <v/>
      </c>
      <c r="E302" s="3" t="str">
        <f>IF(【入力用】適用開始通知書!$D307="","",【入力用】適用開始通知書!C$6)</f>
        <v/>
      </c>
      <c r="F302" s="3" t="str">
        <f>IF(【入力用】適用開始通知書!$D307="","",【入力用】適用開始通知書!$C307)</f>
        <v/>
      </c>
      <c r="G302" s="3" t="str">
        <f>IF(【入力用】適用開始通知書!$J307="","",【入力用】適用開始通知書!J307)</f>
        <v/>
      </c>
      <c r="H302" s="3" t="str">
        <f>IF(【入力用】適用開始通知書!$D307="","",【入力用】適用開始通知書!P307*1000000+【入力用】適用開始通知書!R307)</f>
        <v/>
      </c>
      <c r="I302" s="5">
        <f>IF(【入力用】適用開始通知書!$B307="●","",【入力用】適用開始通知書!E307)</f>
        <v>0</v>
      </c>
      <c r="J302" s="5">
        <f>IF(【入力用】適用開始通知書!$B307="●","",【入力用】適用開始通知書!F307)</f>
        <v>0</v>
      </c>
      <c r="K302" s="5" t="str">
        <f>IF(【入力用】適用開始通知書!$D307="","",CONCATENATE(【入力用】適用開始通知書!H307,"　",【入力用】適用開始通知書!I307))</f>
        <v/>
      </c>
      <c r="L302" s="5" t="str">
        <f>IF(【入力用】適用開始通知書!$L307="","",【入力用】適用開始通知書!L307*1000000+【入力用】適用開始通知書!N307)</f>
        <v/>
      </c>
      <c r="M302" s="5" t="str">
        <f t="shared" si="10"/>
        <v/>
      </c>
      <c r="N302" s="5" t="str">
        <f>IF(A302="","",IF(【入力用】適用開始通知書!B307="●",8,6))</f>
        <v/>
      </c>
      <c r="O302" s="5" t="str">
        <f>IF(【入力用】適用開始通知書!$D307="","",【入力用】適用開始通知書!S307*1000)</f>
        <v/>
      </c>
      <c r="P302" s="6"/>
      <c r="Q302" s="6"/>
      <c r="R302" s="6"/>
      <c r="S302" s="6"/>
      <c r="T302" s="6"/>
      <c r="U302" s="6"/>
      <c r="V302" s="6"/>
      <c r="W302" s="6"/>
      <c r="X302" s="6"/>
      <c r="Y302" s="6"/>
      <c r="Z302" s="6"/>
      <c r="AA302" s="6"/>
      <c r="AB302" s="6"/>
      <c r="AC302" s="6"/>
      <c r="AD302" s="5" t="str">
        <f>IF(【入力用】適用開始通知書!$O307="","",【入力用】適用開始通知書!O307)</f>
        <v/>
      </c>
      <c r="AE302" s="5" t="str">
        <f t="shared" si="11"/>
        <v/>
      </c>
      <c r="AF302" s="5" t="str">
        <f>IF(【入力用】適用開始通知書!$D307="","",【入力用】適用開始通知書!D307)</f>
        <v/>
      </c>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row>
    <row r="303" spans="1:71" x14ac:dyDescent="0.15">
      <c r="A303" s="2" t="str">
        <f>IF(【入力用】適用開始通知書!$D308="","","A110")</f>
        <v/>
      </c>
      <c r="B303" s="2" t="str">
        <f>IF(【入力用】適用開始通知書!$D308="","","8")</f>
        <v/>
      </c>
      <c r="C303" s="2" t="str">
        <f>IF(【入力用】適用開始通知書!$D308="","",811)</f>
        <v/>
      </c>
      <c r="D303" s="2" t="str">
        <f>IF(【入力用】適用開始通知書!$D308="","",35)</f>
        <v/>
      </c>
      <c r="E303" s="3" t="str">
        <f>IF(【入力用】適用開始通知書!$D308="","",【入力用】適用開始通知書!C$6)</f>
        <v/>
      </c>
      <c r="F303" s="3" t="str">
        <f>IF(【入力用】適用開始通知書!$D308="","",【入力用】適用開始通知書!$C308)</f>
        <v/>
      </c>
      <c r="G303" s="3" t="str">
        <f>IF(【入力用】適用開始通知書!$J308="","",【入力用】適用開始通知書!J308)</f>
        <v/>
      </c>
      <c r="H303" s="3" t="str">
        <f>IF(【入力用】適用開始通知書!$D308="","",【入力用】適用開始通知書!P308*1000000+【入力用】適用開始通知書!R308)</f>
        <v/>
      </c>
      <c r="I303" s="5">
        <f>IF(【入力用】適用開始通知書!$B308="●","",【入力用】適用開始通知書!E308)</f>
        <v>0</v>
      </c>
      <c r="J303" s="5">
        <f>IF(【入力用】適用開始通知書!$B308="●","",【入力用】適用開始通知書!F308)</f>
        <v>0</v>
      </c>
      <c r="K303" s="5" t="str">
        <f>IF(【入力用】適用開始通知書!$D308="","",CONCATENATE(【入力用】適用開始通知書!H308,"　",【入力用】適用開始通知書!I308))</f>
        <v/>
      </c>
      <c r="L303" s="5" t="str">
        <f>IF(【入力用】適用開始通知書!$L308="","",【入力用】適用開始通知書!L308*1000000+【入力用】適用開始通知書!N308)</f>
        <v/>
      </c>
      <c r="M303" s="5" t="str">
        <f t="shared" si="10"/>
        <v/>
      </c>
      <c r="N303" s="5" t="str">
        <f>IF(A303="","",IF(【入力用】適用開始通知書!B308="●",8,6))</f>
        <v/>
      </c>
      <c r="O303" s="5" t="str">
        <f>IF(【入力用】適用開始通知書!$D308="","",【入力用】適用開始通知書!S308*1000)</f>
        <v/>
      </c>
      <c r="P303" s="6"/>
      <c r="Q303" s="6"/>
      <c r="R303" s="6"/>
      <c r="S303" s="6"/>
      <c r="T303" s="6"/>
      <c r="U303" s="6"/>
      <c r="V303" s="6"/>
      <c r="W303" s="6"/>
      <c r="X303" s="6"/>
      <c r="Y303" s="6"/>
      <c r="Z303" s="6"/>
      <c r="AA303" s="6"/>
      <c r="AB303" s="6"/>
      <c r="AC303" s="6"/>
      <c r="AD303" s="5" t="str">
        <f>IF(【入力用】適用開始通知書!$O308="","",【入力用】適用開始通知書!O308)</f>
        <v/>
      </c>
      <c r="AE303" s="5" t="str">
        <f t="shared" si="11"/>
        <v/>
      </c>
      <c r="AF303" s="5" t="str">
        <f>IF(【入力用】適用開始通知書!$D308="","",【入力用】適用開始通知書!D308)</f>
        <v/>
      </c>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row>
    <row r="304" spans="1:71" x14ac:dyDescent="0.15">
      <c r="A304" s="2" t="str">
        <f>IF(【入力用】適用開始通知書!$D309="","","A110")</f>
        <v/>
      </c>
      <c r="B304" s="2" t="str">
        <f>IF(【入力用】適用開始通知書!$D309="","","8")</f>
        <v/>
      </c>
      <c r="C304" s="2" t="str">
        <f>IF(【入力用】適用開始通知書!$D309="","",811)</f>
        <v/>
      </c>
      <c r="D304" s="2" t="str">
        <f>IF(【入力用】適用開始通知書!$D309="","",35)</f>
        <v/>
      </c>
      <c r="E304" s="3" t="str">
        <f>IF(【入力用】適用開始通知書!$D309="","",【入力用】適用開始通知書!C$6)</f>
        <v/>
      </c>
      <c r="F304" s="3" t="str">
        <f>IF(【入力用】適用開始通知書!$D309="","",【入力用】適用開始通知書!$C309)</f>
        <v/>
      </c>
      <c r="G304" s="3" t="str">
        <f>IF(【入力用】適用開始通知書!$J309="","",【入力用】適用開始通知書!J309)</f>
        <v/>
      </c>
      <c r="H304" s="3" t="str">
        <f>IF(【入力用】適用開始通知書!$D309="","",【入力用】適用開始通知書!P309*1000000+【入力用】適用開始通知書!R309)</f>
        <v/>
      </c>
      <c r="I304" s="5">
        <f>IF(【入力用】適用開始通知書!$B309="●","",【入力用】適用開始通知書!E309)</f>
        <v>0</v>
      </c>
      <c r="J304" s="5">
        <f>IF(【入力用】適用開始通知書!$B309="●","",【入力用】適用開始通知書!F309)</f>
        <v>0</v>
      </c>
      <c r="K304" s="5" t="str">
        <f>IF(【入力用】適用開始通知書!$D309="","",CONCATENATE(【入力用】適用開始通知書!H309,"　",【入力用】適用開始通知書!I309))</f>
        <v/>
      </c>
      <c r="L304" s="5" t="str">
        <f>IF(【入力用】適用開始通知書!$L309="","",【入力用】適用開始通知書!L309*1000000+【入力用】適用開始通知書!N309)</f>
        <v/>
      </c>
      <c r="M304" s="5" t="str">
        <f t="shared" si="10"/>
        <v/>
      </c>
      <c r="N304" s="5" t="str">
        <f>IF(A304="","",IF(【入力用】適用開始通知書!B309="●",8,6))</f>
        <v/>
      </c>
      <c r="O304" s="5" t="str">
        <f>IF(【入力用】適用開始通知書!$D309="","",【入力用】適用開始通知書!S309*1000)</f>
        <v/>
      </c>
      <c r="P304" s="6"/>
      <c r="Q304" s="6"/>
      <c r="R304" s="6"/>
      <c r="S304" s="6"/>
      <c r="T304" s="6"/>
      <c r="U304" s="6"/>
      <c r="V304" s="6"/>
      <c r="W304" s="6"/>
      <c r="X304" s="6"/>
      <c r="Y304" s="6"/>
      <c r="Z304" s="6"/>
      <c r="AA304" s="6"/>
      <c r="AB304" s="6"/>
      <c r="AC304" s="6"/>
      <c r="AD304" s="5" t="str">
        <f>IF(【入力用】適用開始通知書!$O309="","",【入力用】適用開始通知書!O309)</f>
        <v/>
      </c>
      <c r="AE304" s="5" t="str">
        <f t="shared" si="11"/>
        <v/>
      </c>
      <c r="AF304" s="5" t="str">
        <f>IF(【入力用】適用開始通知書!$D309="","",【入力用】適用開始通知書!D309)</f>
        <v/>
      </c>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row>
    <row r="305" spans="1:71" x14ac:dyDescent="0.15">
      <c r="A305" s="2" t="str">
        <f>IF(【入力用】適用開始通知書!$D310="","","A110")</f>
        <v/>
      </c>
      <c r="B305" s="2" t="str">
        <f>IF(【入力用】適用開始通知書!$D310="","","8")</f>
        <v/>
      </c>
      <c r="C305" s="2" t="str">
        <f>IF(【入力用】適用開始通知書!$D310="","",811)</f>
        <v/>
      </c>
      <c r="D305" s="2" t="str">
        <f>IF(【入力用】適用開始通知書!$D310="","",35)</f>
        <v/>
      </c>
      <c r="E305" s="3" t="str">
        <f>IF(【入力用】適用開始通知書!$D310="","",【入力用】適用開始通知書!C$6)</f>
        <v/>
      </c>
      <c r="F305" s="3" t="str">
        <f>IF(【入力用】適用開始通知書!$D310="","",【入力用】適用開始通知書!$C310)</f>
        <v/>
      </c>
      <c r="G305" s="3" t="str">
        <f>IF(【入力用】適用開始通知書!$J310="","",【入力用】適用開始通知書!J310)</f>
        <v/>
      </c>
      <c r="H305" s="3" t="str">
        <f>IF(【入力用】適用開始通知書!$D310="","",【入力用】適用開始通知書!P310*1000000+【入力用】適用開始通知書!R310)</f>
        <v/>
      </c>
      <c r="I305" s="5">
        <f>IF(【入力用】適用開始通知書!$B310="●","",【入力用】適用開始通知書!E310)</f>
        <v>0</v>
      </c>
      <c r="J305" s="5">
        <f>IF(【入力用】適用開始通知書!$B310="●","",【入力用】適用開始通知書!F310)</f>
        <v>0</v>
      </c>
      <c r="K305" s="5" t="str">
        <f>IF(【入力用】適用開始通知書!$D310="","",CONCATENATE(【入力用】適用開始通知書!H310,"　",【入力用】適用開始通知書!I310))</f>
        <v/>
      </c>
      <c r="L305" s="5" t="str">
        <f>IF(【入力用】適用開始通知書!$L310="","",【入力用】適用開始通知書!L310*1000000+【入力用】適用開始通知書!N310)</f>
        <v/>
      </c>
      <c r="M305" s="5" t="str">
        <f t="shared" si="10"/>
        <v/>
      </c>
      <c r="N305" s="5" t="str">
        <f>IF(A305="","",IF(【入力用】適用開始通知書!B310="●",8,6))</f>
        <v/>
      </c>
      <c r="O305" s="5" t="str">
        <f>IF(【入力用】適用開始通知書!$D310="","",【入力用】適用開始通知書!S310*1000)</f>
        <v/>
      </c>
      <c r="P305" s="6"/>
      <c r="Q305" s="6"/>
      <c r="R305" s="6"/>
      <c r="S305" s="6"/>
      <c r="T305" s="6"/>
      <c r="U305" s="6"/>
      <c r="V305" s="6"/>
      <c r="W305" s="6"/>
      <c r="X305" s="6"/>
      <c r="Y305" s="6"/>
      <c r="Z305" s="6"/>
      <c r="AA305" s="6"/>
      <c r="AB305" s="6"/>
      <c r="AC305" s="6"/>
      <c r="AD305" s="5" t="str">
        <f>IF(【入力用】適用開始通知書!$O310="","",【入力用】適用開始通知書!O310)</f>
        <v/>
      </c>
      <c r="AE305" s="5" t="str">
        <f t="shared" si="11"/>
        <v/>
      </c>
      <c r="AF305" s="5" t="str">
        <f>IF(【入力用】適用開始通知書!$D310="","",【入力用】適用開始通知書!D310)</f>
        <v/>
      </c>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row>
    <row r="306" spans="1:71" x14ac:dyDescent="0.15">
      <c r="A306" s="2" t="str">
        <f>IF(【入力用】適用開始通知書!$D311="","","A110")</f>
        <v/>
      </c>
      <c r="B306" s="2" t="str">
        <f>IF(【入力用】適用開始通知書!$D311="","","8")</f>
        <v/>
      </c>
      <c r="C306" s="2" t="str">
        <f>IF(【入力用】適用開始通知書!$D311="","",811)</f>
        <v/>
      </c>
      <c r="D306" s="2" t="str">
        <f>IF(【入力用】適用開始通知書!$D311="","",35)</f>
        <v/>
      </c>
      <c r="E306" s="3" t="str">
        <f>IF(【入力用】適用開始通知書!$D311="","",【入力用】適用開始通知書!C$6)</f>
        <v/>
      </c>
      <c r="F306" s="3" t="str">
        <f>IF(【入力用】適用開始通知書!$D311="","",【入力用】適用開始通知書!$C311)</f>
        <v/>
      </c>
      <c r="G306" s="3" t="str">
        <f>IF(【入力用】適用開始通知書!$J311="","",【入力用】適用開始通知書!J311)</f>
        <v/>
      </c>
      <c r="H306" s="3" t="str">
        <f>IF(【入力用】適用開始通知書!$D311="","",【入力用】適用開始通知書!P311*1000000+【入力用】適用開始通知書!R311)</f>
        <v/>
      </c>
      <c r="I306" s="5">
        <f>IF(【入力用】適用開始通知書!$B311="●","",【入力用】適用開始通知書!E311)</f>
        <v>0</v>
      </c>
      <c r="J306" s="5">
        <f>IF(【入力用】適用開始通知書!$B311="●","",【入力用】適用開始通知書!F311)</f>
        <v>0</v>
      </c>
      <c r="K306" s="5" t="str">
        <f>IF(【入力用】適用開始通知書!$D311="","",CONCATENATE(【入力用】適用開始通知書!H311,"　",【入力用】適用開始通知書!I311))</f>
        <v/>
      </c>
      <c r="L306" s="5" t="str">
        <f>IF(【入力用】適用開始通知書!$L311="","",【入力用】適用開始通知書!L311*1000000+【入力用】適用開始通知書!N311)</f>
        <v/>
      </c>
      <c r="M306" s="5" t="str">
        <f t="shared" si="10"/>
        <v/>
      </c>
      <c r="N306" s="5" t="str">
        <f>IF(A306="","",IF(【入力用】適用開始通知書!B311="●",8,6))</f>
        <v/>
      </c>
      <c r="O306" s="5" t="str">
        <f>IF(【入力用】適用開始通知書!$D311="","",【入力用】適用開始通知書!S311*1000)</f>
        <v/>
      </c>
      <c r="P306" s="6"/>
      <c r="Q306" s="6"/>
      <c r="R306" s="6"/>
      <c r="S306" s="6"/>
      <c r="T306" s="6"/>
      <c r="U306" s="6"/>
      <c r="V306" s="6"/>
      <c r="W306" s="6"/>
      <c r="X306" s="6"/>
      <c r="Y306" s="6"/>
      <c r="Z306" s="6"/>
      <c r="AA306" s="6"/>
      <c r="AB306" s="6"/>
      <c r="AC306" s="6"/>
      <c r="AD306" s="5" t="str">
        <f>IF(【入力用】適用開始通知書!$O311="","",【入力用】適用開始通知書!O311)</f>
        <v/>
      </c>
      <c r="AE306" s="5" t="str">
        <f t="shared" si="11"/>
        <v/>
      </c>
      <c r="AF306" s="5" t="str">
        <f>IF(【入力用】適用開始通知書!$D311="","",【入力用】適用開始通知書!D311)</f>
        <v/>
      </c>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row>
    <row r="307" spans="1:71" x14ac:dyDescent="0.15">
      <c r="A307" s="2" t="str">
        <f>IF(【入力用】適用開始通知書!$D312="","","A110")</f>
        <v/>
      </c>
      <c r="B307" s="2" t="str">
        <f>IF(【入力用】適用開始通知書!$D312="","","8")</f>
        <v/>
      </c>
      <c r="C307" s="2" t="str">
        <f>IF(【入力用】適用開始通知書!$D312="","",811)</f>
        <v/>
      </c>
      <c r="D307" s="2" t="str">
        <f>IF(【入力用】適用開始通知書!$D312="","",35)</f>
        <v/>
      </c>
      <c r="E307" s="3" t="str">
        <f>IF(【入力用】適用開始通知書!$D312="","",【入力用】適用開始通知書!C$6)</f>
        <v/>
      </c>
      <c r="F307" s="3" t="str">
        <f>IF(【入力用】適用開始通知書!$D312="","",【入力用】適用開始通知書!$C312)</f>
        <v/>
      </c>
      <c r="G307" s="3" t="str">
        <f>IF(【入力用】適用開始通知書!$J312="","",【入力用】適用開始通知書!J312)</f>
        <v/>
      </c>
      <c r="H307" s="3" t="str">
        <f>IF(【入力用】適用開始通知書!$D312="","",【入力用】適用開始通知書!P312*1000000+【入力用】適用開始通知書!R312)</f>
        <v/>
      </c>
      <c r="I307" s="5">
        <f>IF(【入力用】適用開始通知書!$B312="●","",【入力用】適用開始通知書!E312)</f>
        <v>0</v>
      </c>
      <c r="J307" s="5">
        <f>IF(【入力用】適用開始通知書!$B312="●","",【入力用】適用開始通知書!F312)</f>
        <v>0</v>
      </c>
      <c r="K307" s="5" t="str">
        <f>IF(【入力用】適用開始通知書!$D312="","",CONCATENATE(【入力用】適用開始通知書!H312,"　",【入力用】適用開始通知書!I312))</f>
        <v/>
      </c>
      <c r="L307" s="5" t="str">
        <f>IF(【入力用】適用開始通知書!$L312="","",【入力用】適用開始通知書!L312*1000000+【入力用】適用開始通知書!N312)</f>
        <v/>
      </c>
      <c r="M307" s="5" t="str">
        <f t="shared" si="10"/>
        <v/>
      </c>
      <c r="N307" s="5" t="str">
        <f>IF(A307="","",IF(【入力用】適用開始通知書!B312="●",8,6))</f>
        <v/>
      </c>
      <c r="O307" s="5" t="str">
        <f>IF(【入力用】適用開始通知書!$D312="","",【入力用】適用開始通知書!S312*1000)</f>
        <v/>
      </c>
      <c r="P307" s="6"/>
      <c r="Q307" s="6"/>
      <c r="R307" s="6"/>
      <c r="S307" s="6"/>
      <c r="T307" s="6"/>
      <c r="U307" s="6"/>
      <c r="V307" s="6"/>
      <c r="W307" s="6"/>
      <c r="X307" s="6"/>
      <c r="Y307" s="6"/>
      <c r="Z307" s="6"/>
      <c r="AA307" s="6"/>
      <c r="AB307" s="6"/>
      <c r="AC307" s="6"/>
      <c r="AD307" s="5" t="str">
        <f>IF(【入力用】適用開始通知書!$O312="","",【入力用】適用開始通知書!O312)</f>
        <v/>
      </c>
      <c r="AE307" s="5" t="str">
        <f t="shared" si="11"/>
        <v/>
      </c>
      <c r="AF307" s="5" t="str">
        <f>IF(【入力用】適用開始通知書!$D312="","",【入力用】適用開始通知書!D312)</f>
        <v/>
      </c>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row>
    <row r="308" spans="1:71" x14ac:dyDescent="0.15">
      <c r="A308" s="2" t="str">
        <f>IF(【入力用】適用開始通知書!$D313="","","A110")</f>
        <v/>
      </c>
      <c r="B308" s="2" t="str">
        <f>IF(【入力用】適用開始通知書!$D313="","","8")</f>
        <v/>
      </c>
      <c r="C308" s="2" t="str">
        <f>IF(【入力用】適用開始通知書!$D313="","",811)</f>
        <v/>
      </c>
      <c r="D308" s="2" t="str">
        <f>IF(【入力用】適用開始通知書!$D313="","",35)</f>
        <v/>
      </c>
      <c r="E308" s="3" t="str">
        <f>IF(【入力用】適用開始通知書!$D313="","",【入力用】適用開始通知書!C$6)</f>
        <v/>
      </c>
      <c r="F308" s="3" t="str">
        <f>IF(【入力用】適用開始通知書!$D313="","",【入力用】適用開始通知書!$C313)</f>
        <v/>
      </c>
      <c r="G308" s="3" t="str">
        <f>IF(【入力用】適用開始通知書!$J313="","",【入力用】適用開始通知書!J313)</f>
        <v/>
      </c>
      <c r="H308" s="3" t="str">
        <f>IF(【入力用】適用開始通知書!$D313="","",【入力用】適用開始通知書!P313*1000000+【入力用】適用開始通知書!R313)</f>
        <v/>
      </c>
      <c r="I308" s="5">
        <f>IF(【入力用】適用開始通知書!$B313="●","",【入力用】適用開始通知書!E313)</f>
        <v>0</v>
      </c>
      <c r="J308" s="5">
        <f>IF(【入力用】適用開始通知書!$B313="●","",【入力用】適用開始通知書!F313)</f>
        <v>0</v>
      </c>
      <c r="K308" s="5" t="str">
        <f>IF(【入力用】適用開始通知書!$D313="","",CONCATENATE(【入力用】適用開始通知書!H313,"　",【入力用】適用開始通知書!I313))</f>
        <v/>
      </c>
      <c r="L308" s="5" t="str">
        <f>IF(【入力用】適用開始通知書!$L313="","",【入力用】適用開始通知書!L313*1000000+【入力用】適用開始通知書!N313)</f>
        <v/>
      </c>
      <c r="M308" s="5" t="str">
        <f t="shared" si="10"/>
        <v/>
      </c>
      <c r="N308" s="5" t="str">
        <f>IF(A308="","",IF(【入力用】適用開始通知書!B313="●",8,6))</f>
        <v/>
      </c>
      <c r="O308" s="5" t="str">
        <f>IF(【入力用】適用開始通知書!$D313="","",【入力用】適用開始通知書!S313*1000)</f>
        <v/>
      </c>
      <c r="P308" s="6"/>
      <c r="Q308" s="6"/>
      <c r="R308" s="6"/>
      <c r="S308" s="6"/>
      <c r="T308" s="6"/>
      <c r="U308" s="6"/>
      <c r="V308" s="6"/>
      <c r="W308" s="6"/>
      <c r="X308" s="6"/>
      <c r="Y308" s="6"/>
      <c r="Z308" s="6"/>
      <c r="AA308" s="6"/>
      <c r="AB308" s="6"/>
      <c r="AC308" s="6"/>
      <c r="AD308" s="5" t="str">
        <f>IF(【入力用】適用開始通知書!$O313="","",【入力用】適用開始通知書!O313)</f>
        <v/>
      </c>
      <c r="AE308" s="5" t="str">
        <f t="shared" si="11"/>
        <v/>
      </c>
      <c r="AF308" s="5" t="str">
        <f>IF(【入力用】適用開始通知書!$D313="","",【入力用】適用開始通知書!D313)</f>
        <v/>
      </c>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row>
    <row r="309" spans="1:71" x14ac:dyDescent="0.15">
      <c r="A309" s="2" t="str">
        <f>IF(【入力用】適用開始通知書!$D314="","","A110")</f>
        <v/>
      </c>
      <c r="B309" s="2" t="str">
        <f>IF(【入力用】適用開始通知書!$D314="","","8")</f>
        <v/>
      </c>
      <c r="C309" s="2" t="str">
        <f>IF(【入力用】適用開始通知書!$D314="","",811)</f>
        <v/>
      </c>
      <c r="D309" s="2" t="str">
        <f>IF(【入力用】適用開始通知書!$D314="","",35)</f>
        <v/>
      </c>
      <c r="E309" s="3" t="str">
        <f>IF(【入力用】適用開始通知書!$D314="","",【入力用】適用開始通知書!C$6)</f>
        <v/>
      </c>
      <c r="F309" s="3" t="str">
        <f>IF(【入力用】適用開始通知書!$D314="","",【入力用】適用開始通知書!$C314)</f>
        <v/>
      </c>
      <c r="G309" s="3" t="str">
        <f>IF(【入力用】適用開始通知書!$J314="","",【入力用】適用開始通知書!J314)</f>
        <v/>
      </c>
      <c r="H309" s="3" t="str">
        <f>IF(【入力用】適用開始通知書!$D314="","",【入力用】適用開始通知書!P314*1000000+【入力用】適用開始通知書!R314)</f>
        <v/>
      </c>
      <c r="I309" s="5">
        <f>IF(【入力用】適用開始通知書!$B314="●","",【入力用】適用開始通知書!E314)</f>
        <v>0</v>
      </c>
      <c r="J309" s="5">
        <f>IF(【入力用】適用開始通知書!$B314="●","",【入力用】適用開始通知書!F314)</f>
        <v>0</v>
      </c>
      <c r="K309" s="5" t="str">
        <f>IF(【入力用】適用開始通知書!$D314="","",CONCATENATE(【入力用】適用開始通知書!H314,"　",【入力用】適用開始通知書!I314))</f>
        <v/>
      </c>
      <c r="L309" s="5" t="str">
        <f>IF(【入力用】適用開始通知書!$L314="","",【入力用】適用開始通知書!L314*1000000+【入力用】適用開始通知書!N314)</f>
        <v/>
      </c>
      <c r="M309" s="5" t="str">
        <f t="shared" si="10"/>
        <v/>
      </c>
      <c r="N309" s="5" t="str">
        <f>IF(A309="","",IF(【入力用】適用開始通知書!B314="●",8,6))</f>
        <v/>
      </c>
      <c r="O309" s="5" t="str">
        <f>IF(【入力用】適用開始通知書!$D314="","",【入力用】適用開始通知書!S314*1000)</f>
        <v/>
      </c>
      <c r="P309" s="6"/>
      <c r="Q309" s="6"/>
      <c r="R309" s="6"/>
      <c r="S309" s="6"/>
      <c r="T309" s="6"/>
      <c r="U309" s="6"/>
      <c r="V309" s="6"/>
      <c r="W309" s="6"/>
      <c r="X309" s="6"/>
      <c r="Y309" s="6"/>
      <c r="Z309" s="6"/>
      <c r="AA309" s="6"/>
      <c r="AB309" s="6"/>
      <c r="AC309" s="6"/>
      <c r="AD309" s="5" t="str">
        <f>IF(【入力用】適用開始通知書!$O314="","",【入力用】適用開始通知書!O314)</f>
        <v/>
      </c>
      <c r="AE309" s="5" t="str">
        <f t="shared" si="11"/>
        <v/>
      </c>
      <c r="AF309" s="5" t="str">
        <f>IF(【入力用】適用開始通知書!$D314="","",【入力用】適用開始通知書!D314)</f>
        <v/>
      </c>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row>
    <row r="310" spans="1:71" x14ac:dyDescent="0.15">
      <c r="A310" s="2" t="str">
        <f>IF(【入力用】適用開始通知書!$D315="","","A110")</f>
        <v/>
      </c>
      <c r="B310" s="2" t="str">
        <f>IF(【入力用】適用開始通知書!$D315="","","8")</f>
        <v/>
      </c>
      <c r="C310" s="2" t="str">
        <f>IF(【入力用】適用開始通知書!$D315="","",811)</f>
        <v/>
      </c>
      <c r="D310" s="2" t="str">
        <f>IF(【入力用】適用開始通知書!$D315="","",35)</f>
        <v/>
      </c>
      <c r="E310" s="3" t="str">
        <f>IF(【入力用】適用開始通知書!$D315="","",【入力用】適用開始通知書!C$6)</f>
        <v/>
      </c>
      <c r="F310" s="3" t="str">
        <f>IF(【入力用】適用開始通知書!$D315="","",【入力用】適用開始通知書!$C315)</f>
        <v/>
      </c>
      <c r="G310" s="3" t="str">
        <f>IF(【入力用】適用開始通知書!$J315="","",【入力用】適用開始通知書!J315)</f>
        <v/>
      </c>
      <c r="H310" s="3" t="str">
        <f>IF(【入力用】適用開始通知書!$D315="","",【入力用】適用開始通知書!P315*1000000+【入力用】適用開始通知書!R315)</f>
        <v/>
      </c>
      <c r="I310" s="5">
        <f>IF(【入力用】適用開始通知書!$B315="●","",【入力用】適用開始通知書!E315)</f>
        <v>0</v>
      </c>
      <c r="J310" s="5">
        <f>IF(【入力用】適用開始通知書!$B315="●","",【入力用】適用開始通知書!F315)</f>
        <v>0</v>
      </c>
      <c r="K310" s="5" t="str">
        <f>IF(【入力用】適用開始通知書!$D315="","",CONCATENATE(【入力用】適用開始通知書!H315,"　",【入力用】適用開始通知書!I315))</f>
        <v/>
      </c>
      <c r="L310" s="5" t="str">
        <f>IF(【入力用】適用開始通知書!$L315="","",【入力用】適用開始通知書!L315*1000000+【入力用】適用開始通知書!N315)</f>
        <v/>
      </c>
      <c r="M310" s="5" t="str">
        <f t="shared" si="10"/>
        <v/>
      </c>
      <c r="N310" s="5" t="str">
        <f>IF(A310="","",IF(【入力用】適用開始通知書!B315="●",8,6))</f>
        <v/>
      </c>
      <c r="O310" s="5" t="str">
        <f>IF(【入力用】適用開始通知書!$D315="","",【入力用】適用開始通知書!S315*1000)</f>
        <v/>
      </c>
      <c r="P310" s="6"/>
      <c r="Q310" s="6"/>
      <c r="R310" s="6"/>
      <c r="S310" s="6"/>
      <c r="T310" s="6"/>
      <c r="U310" s="6"/>
      <c r="V310" s="6"/>
      <c r="W310" s="6"/>
      <c r="X310" s="6"/>
      <c r="Y310" s="6"/>
      <c r="Z310" s="6"/>
      <c r="AA310" s="6"/>
      <c r="AB310" s="6"/>
      <c r="AC310" s="6"/>
      <c r="AD310" s="5" t="str">
        <f>IF(【入力用】適用開始通知書!$O315="","",【入力用】適用開始通知書!O315)</f>
        <v/>
      </c>
      <c r="AE310" s="5" t="str">
        <f t="shared" si="11"/>
        <v/>
      </c>
      <c r="AF310" s="5" t="str">
        <f>IF(【入力用】適用開始通知書!$D315="","",【入力用】適用開始通知書!D315)</f>
        <v/>
      </c>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row>
    <row r="311" spans="1:71" x14ac:dyDescent="0.15">
      <c r="A311" s="2" t="str">
        <f>IF(【入力用】適用開始通知書!$D316="","","A110")</f>
        <v/>
      </c>
      <c r="B311" s="2" t="str">
        <f>IF(【入力用】適用開始通知書!$D316="","","8")</f>
        <v/>
      </c>
      <c r="C311" s="2" t="str">
        <f>IF(【入力用】適用開始通知書!$D316="","",811)</f>
        <v/>
      </c>
      <c r="D311" s="2" t="str">
        <f>IF(【入力用】適用開始通知書!$D316="","",35)</f>
        <v/>
      </c>
      <c r="E311" s="3" t="str">
        <f>IF(【入力用】適用開始通知書!$D316="","",【入力用】適用開始通知書!C$6)</f>
        <v/>
      </c>
      <c r="F311" s="3" t="str">
        <f>IF(【入力用】適用開始通知書!$D316="","",【入力用】適用開始通知書!$C316)</f>
        <v/>
      </c>
      <c r="G311" s="3" t="str">
        <f>IF(【入力用】適用開始通知書!$J316="","",【入力用】適用開始通知書!J316)</f>
        <v/>
      </c>
      <c r="H311" s="3" t="str">
        <f>IF(【入力用】適用開始通知書!$D316="","",【入力用】適用開始通知書!P316*1000000+【入力用】適用開始通知書!R316)</f>
        <v/>
      </c>
      <c r="I311" s="5">
        <f>IF(【入力用】適用開始通知書!$B316="●","",【入力用】適用開始通知書!E316)</f>
        <v>0</v>
      </c>
      <c r="J311" s="5">
        <f>IF(【入力用】適用開始通知書!$B316="●","",【入力用】適用開始通知書!F316)</f>
        <v>0</v>
      </c>
      <c r="K311" s="5" t="str">
        <f>IF(【入力用】適用開始通知書!$D316="","",CONCATENATE(【入力用】適用開始通知書!H316,"　",【入力用】適用開始通知書!I316))</f>
        <v/>
      </c>
      <c r="L311" s="5" t="str">
        <f>IF(【入力用】適用開始通知書!$L316="","",【入力用】適用開始通知書!L316*1000000+【入力用】適用開始通知書!N316)</f>
        <v/>
      </c>
      <c r="M311" s="5" t="str">
        <f t="shared" si="10"/>
        <v/>
      </c>
      <c r="N311" s="5" t="str">
        <f>IF(A311="","",IF(【入力用】適用開始通知書!B316="●",8,6))</f>
        <v/>
      </c>
      <c r="O311" s="5" t="str">
        <f>IF(【入力用】適用開始通知書!$D316="","",【入力用】適用開始通知書!S316*1000)</f>
        <v/>
      </c>
      <c r="P311" s="6"/>
      <c r="Q311" s="6"/>
      <c r="R311" s="6"/>
      <c r="S311" s="6"/>
      <c r="T311" s="6"/>
      <c r="U311" s="6"/>
      <c r="V311" s="6"/>
      <c r="W311" s="6"/>
      <c r="X311" s="6"/>
      <c r="Y311" s="6"/>
      <c r="Z311" s="6"/>
      <c r="AA311" s="6"/>
      <c r="AB311" s="6"/>
      <c r="AC311" s="6"/>
      <c r="AD311" s="5" t="str">
        <f>IF(【入力用】適用開始通知書!$O316="","",【入力用】適用開始通知書!O316)</f>
        <v/>
      </c>
      <c r="AE311" s="5" t="str">
        <f t="shared" si="11"/>
        <v/>
      </c>
      <c r="AF311" s="5" t="str">
        <f>IF(【入力用】適用開始通知書!$D316="","",【入力用】適用開始通知書!D316)</f>
        <v/>
      </c>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row>
    <row r="312" spans="1:71" x14ac:dyDescent="0.15">
      <c r="A312" s="2" t="str">
        <f>IF(【入力用】適用開始通知書!$D317="","","A110")</f>
        <v/>
      </c>
      <c r="B312" s="2" t="str">
        <f>IF(【入力用】適用開始通知書!$D317="","","8")</f>
        <v/>
      </c>
      <c r="C312" s="2" t="str">
        <f>IF(【入力用】適用開始通知書!$D317="","",811)</f>
        <v/>
      </c>
      <c r="D312" s="2" t="str">
        <f>IF(【入力用】適用開始通知書!$D317="","",35)</f>
        <v/>
      </c>
      <c r="E312" s="3" t="str">
        <f>IF(【入力用】適用開始通知書!$D317="","",【入力用】適用開始通知書!C$6)</f>
        <v/>
      </c>
      <c r="F312" s="3" t="str">
        <f>IF(【入力用】適用開始通知書!$D317="","",【入力用】適用開始通知書!$C317)</f>
        <v/>
      </c>
      <c r="G312" s="3" t="str">
        <f>IF(【入力用】適用開始通知書!$J317="","",【入力用】適用開始通知書!J317)</f>
        <v/>
      </c>
      <c r="H312" s="3" t="str">
        <f>IF(【入力用】適用開始通知書!$D317="","",【入力用】適用開始通知書!P317*1000000+【入力用】適用開始通知書!R317)</f>
        <v/>
      </c>
      <c r="I312" s="5">
        <f>IF(【入力用】適用開始通知書!$B317="●","",【入力用】適用開始通知書!E317)</f>
        <v>0</v>
      </c>
      <c r="J312" s="5">
        <f>IF(【入力用】適用開始通知書!$B317="●","",【入力用】適用開始通知書!F317)</f>
        <v>0</v>
      </c>
      <c r="K312" s="5" t="str">
        <f>IF(【入力用】適用開始通知書!$D317="","",CONCATENATE(【入力用】適用開始通知書!H317,"　",【入力用】適用開始通知書!I317))</f>
        <v/>
      </c>
      <c r="L312" s="5" t="str">
        <f>IF(【入力用】適用開始通知書!$L317="","",【入力用】適用開始通知書!L317*1000000+【入力用】適用開始通知書!N317)</f>
        <v/>
      </c>
      <c r="M312" s="5" t="str">
        <f t="shared" si="10"/>
        <v/>
      </c>
      <c r="N312" s="5" t="str">
        <f>IF(A312="","",IF(【入力用】適用開始通知書!B317="●",8,6))</f>
        <v/>
      </c>
      <c r="O312" s="5" t="str">
        <f>IF(【入力用】適用開始通知書!$D317="","",【入力用】適用開始通知書!S317*1000)</f>
        <v/>
      </c>
      <c r="P312" s="6"/>
      <c r="Q312" s="6"/>
      <c r="R312" s="6"/>
      <c r="S312" s="6"/>
      <c r="T312" s="6"/>
      <c r="U312" s="6"/>
      <c r="V312" s="6"/>
      <c r="W312" s="6"/>
      <c r="X312" s="6"/>
      <c r="Y312" s="6"/>
      <c r="Z312" s="6"/>
      <c r="AA312" s="6"/>
      <c r="AB312" s="6"/>
      <c r="AC312" s="6"/>
      <c r="AD312" s="5" t="str">
        <f>IF(【入力用】適用開始通知書!$O317="","",【入力用】適用開始通知書!O317)</f>
        <v/>
      </c>
      <c r="AE312" s="5" t="str">
        <f t="shared" si="11"/>
        <v/>
      </c>
      <c r="AF312" s="5" t="str">
        <f>IF(【入力用】適用開始通知書!$D317="","",【入力用】適用開始通知書!D317)</f>
        <v/>
      </c>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row>
    <row r="313" spans="1:71" x14ac:dyDescent="0.15">
      <c r="A313" s="2" t="str">
        <f>IF(【入力用】適用開始通知書!$D318="","","A110")</f>
        <v/>
      </c>
      <c r="B313" s="2" t="str">
        <f>IF(【入力用】適用開始通知書!$D318="","","8")</f>
        <v/>
      </c>
      <c r="C313" s="2" t="str">
        <f>IF(【入力用】適用開始通知書!$D318="","",811)</f>
        <v/>
      </c>
      <c r="D313" s="2" t="str">
        <f>IF(【入力用】適用開始通知書!$D318="","",35)</f>
        <v/>
      </c>
      <c r="E313" s="3" t="str">
        <f>IF(【入力用】適用開始通知書!$D318="","",【入力用】適用開始通知書!C$6)</f>
        <v/>
      </c>
      <c r="F313" s="3" t="str">
        <f>IF(【入力用】適用開始通知書!$D318="","",【入力用】適用開始通知書!$C318)</f>
        <v/>
      </c>
      <c r="G313" s="3" t="str">
        <f>IF(【入力用】適用開始通知書!$J318="","",【入力用】適用開始通知書!J318)</f>
        <v/>
      </c>
      <c r="H313" s="3" t="str">
        <f>IF(【入力用】適用開始通知書!$D318="","",【入力用】適用開始通知書!P318*1000000+【入力用】適用開始通知書!R318)</f>
        <v/>
      </c>
      <c r="I313" s="5">
        <f>IF(【入力用】適用開始通知書!$B318="●","",【入力用】適用開始通知書!E318)</f>
        <v>0</v>
      </c>
      <c r="J313" s="5">
        <f>IF(【入力用】適用開始通知書!$B318="●","",【入力用】適用開始通知書!F318)</f>
        <v>0</v>
      </c>
      <c r="K313" s="5" t="str">
        <f>IF(【入力用】適用開始通知書!$D318="","",CONCATENATE(【入力用】適用開始通知書!H318,"　",【入力用】適用開始通知書!I318))</f>
        <v/>
      </c>
      <c r="L313" s="5" t="str">
        <f>IF(【入力用】適用開始通知書!$L318="","",【入力用】適用開始通知書!L318*1000000+【入力用】適用開始通知書!N318)</f>
        <v/>
      </c>
      <c r="M313" s="5" t="str">
        <f t="shared" si="10"/>
        <v/>
      </c>
      <c r="N313" s="5" t="str">
        <f>IF(A313="","",IF(【入力用】適用開始通知書!B318="●",8,6))</f>
        <v/>
      </c>
      <c r="O313" s="5" t="str">
        <f>IF(【入力用】適用開始通知書!$D318="","",【入力用】適用開始通知書!S318*1000)</f>
        <v/>
      </c>
      <c r="P313" s="6"/>
      <c r="Q313" s="6"/>
      <c r="R313" s="6"/>
      <c r="S313" s="6"/>
      <c r="T313" s="6"/>
      <c r="U313" s="6"/>
      <c r="V313" s="6"/>
      <c r="W313" s="6"/>
      <c r="X313" s="6"/>
      <c r="Y313" s="6"/>
      <c r="Z313" s="6"/>
      <c r="AA313" s="6"/>
      <c r="AB313" s="6"/>
      <c r="AC313" s="6"/>
      <c r="AD313" s="5" t="str">
        <f>IF(【入力用】適用開始通知書!$O318="","",【入力用】適用開始通知書!O318)</f>
        <v/>
      </c>
      <c r="AE313" s="5" t="str">
        <f t="shared" si="11"/>
        <v/>
      </c>
      <c r="AF313" s="5" t="str">
        <f>IF(【入力用】適用開始通知書!$D318="","",【入力用】適用開始通知書!D318)</f>
        <v/>
      </c>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row>
    <row r="314" spans="1:71" x14ac:dyDescent="0.15">
      <c r="A314" s="2" t="str">
        <f>IF(【入力用】適用開始通知書!$D319="","","A110")</f>
        <v/>
      </c>
      <c r="B314" s="2" t="str">
        <f>IF(【入力用】適用開始通知書!$D319="","","8")</f>
        <v/>
      </c>
      <c r="C314" s="2" t="str">
        <f>IF(【入力用】適用開始通知書!$D319="","",811)</f>
        <v/>
      </c>
      <c r="D314" s="2" t="str">
        <f>IF(【入力用】適用開始通知書!$D319="","",35)</f>
        <v/>
      </c>
      <c r="E314" s="3" t="str">
        <f>IF(【入力用】適用開始通知書!$D319="","",【入力用】適用開始通知書!C$6)</f>
        <v/>
      </c>
      <c r="F314" s="3" t="str">
        <f>IF(【入力用】適用開始通知書!$D319="","",【入力用】適用開始通知書!$C319)</f>
        <v/>
      </c>
      <c r="G314" s="3" t="str">
        <f>IF(【入力用】適用開始通知書!$J319="","",【入力用】適用開始通知書!J319)</f>
        <v/>
      </c>
      <c r="H314" s="3" t="str">
        <f>IF(【入力用】適用開始通知書!$D319="","",【入力用】適用開始通知書!P319*1000000+【入力用】適用開始通知書!R319)</f>
        <v/>
      </c>
      <c r="I314" s="5">
        <f>IF(【入力用】適用開始通知書!$B319="●","",【入力用】適用開始通知書!E319)</f>
        <v>0</v>
      </c>
      <c r="J314" s="5">
        <f>IF(【入力用】適用開始通知書!$B319="●","",【入力用】適用開始通知書!F319)</f>
        <v>0</v>
      </c>
      <c r="K314" s="5" t="str">
        <f>IF(【入力用】適用開始通知書!$D319="","",CONCATENATE(【入力用】適用開始通知書!H319,"　",【入力用】適用開始通知書!I319))</f>
        <v/>
      </c>
      <c r="L314" s="5" t="str">
        <f>IF(【入力用】適用開始通知書!$L319="","",【入力用】適用開始通知書!L319*1000000+【入力用】適用開始通知書!N319)</f>
        <v/>
      </c>
      <c r="M314" s="5" t="str">
        <f t="shared" si="10"/>
        <v/>
      </c>
      <c r="N314" s="5" t="str">
        <f>IF(A314="","",IF(【入力用】適用開始通知書!B319="●",8,6))</f>
        <v/>
      </c>
      <c r="O314" s="5" t="str">
        <f>IF(【入力用】適用開始通知書!$D319="","",【入力用】適用開始通知書!S319*1000)</f>
        <v/>
      </c>
      <c r="P314" s="6"/>
      <c r="Q314" s="6"/>
      <c r="R314" s="6"/>
      <c r="S314" s="6"/>
      <c r="T314" s="6"/>
      <c r="U314" s="6"/>
      <c r="V314" s="6"/>
      <c r="W314" s="6"/>
      <c r="X314" s="6"/>
      <c r="Y314" s="6"/>
      <c r="Z314" s="6"/>
      <c r="AA314" s="6"/>
      <c r="AB314" s="6"/>
      <c r="AC314" s="6"/>
      <c r="AD314" s="5" t="str">
        <f>IF(【入力用】適用開始通知書!$O319="","",【入力用】適用開始通知書!O319)</f>
        <v/>
      </c>
      <c r="AE314" s="5" t="str">
        <f t="shared" si="11"/>
        <v/>
      </c>
      <c r="AF314" s="5" t="str">
        <f>IF(【入力用】適用開始通知書!$D319="","",【入力用】適用開始通知書!D319)</f>
        <v/>
      </c>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row>
    <row r="315" spans="1:71" x14ac:dyDescent="0.15">
      <c r="A315" s="2" t="str">
        <f>IF(【入力用】適用開始通知書!$D320="","","A110")</f>
        <v/>
      </c>
      <c r="B315" s="2" t="str">
        <f>IF(【入力用】適用開始通知書!$D320="","","8")</f>
        <v/>
      </c>
      <c r="C315" s="2" t="str">
        <f>IF(【入力用】適用開始通知書!$D320="","",811)</f>
        <v/>
      </c>
      <c r="D315" s="2" t="str">
        <f>IF(【入力用】適用開始通知書!$D320="","",35)</f>
        <v/>
      </c>
      <c r="E315" s="3" t="str">
        <f>IF(【入力用】適用開始通知書!$D320="","",【入力用】適用開始通知書!C$6)</f>
        <v/>
      </c>
      <c r="F315" s="3" t="str">
        <f>IF(【入力用】適用開始通知書!$D320="","",【入力用】適用開始通知書!$C320)</f>
        <v/>
      </c>
      <c r="G315" s="3" t="str">
        <f>IF(【入力用】適用開始通知書!$J320="","",【入力用】適用開始通知書!J320)</f>
        <v/>
      </c>
      <c r="H315" s="3" t="str">
        <f>IF(【入力用】適用開始通知書!$D320="","",【入力用】適用開始通知書!P320*1000000+【入力用】適用開始通知書!R320)</f>
        <v/>
      </c>
      <c r="I315" s="5">
        <f>IF(【入力用】適用開始通知書!$B320="●","",【入力用】適用開始通知書!E320)</f>
        <v>0</v>
      </c>
      <c r="J315" s="5">
        <f>IF(【入力用】適用開始通知書!$B320="●","",【入力用】適用開始通知書!F320)</f>
        <v>0</v>
      </c>
      <c r="K315" s="5" t="str">
        <f>IF(【入力用】適用開始通知書!$D320="","",CONCATENATE(【入力用】適用開始通知書!H320,"　",【入力用】適用開始通知書!I320))</f>
        <v/>
      </c>
      <c r="L315" s="5" t="str">
        <f>IF(【入力用】適用開始通知書!$L320="","",【入力用】適用開始通知書!L320*1000000+【入力用】適用開始通知書!N320)</f>
        <v/>
      </c>
      <c r="M315" s="5" t="str">
        <f t="shared" si="10"/>
        <v/>
      </c>
      <c r="N315" s="5" t="str">
        <f>IF(A315="","",IF(【入力用】適用開始通知書!B320="●",8,6))</f>
        <v/>
      </c>
      <c r="O315" s="5" t="str">
        <f>IF(【入力用】適用開始通知書!$D320="","",【入力用】適用開始通知書!S320*1000)</f>
        <v/>
      </c>
      <c r="P315" s="6"/>
      <c r="Q315" s="6"/>
      <c r="R315" s="6"/>
      <c r="S315" s="6"/>
      <c r="T315" s="6"/>
      <c r="U315" s="6"/>
      <c r="V315" s="6"/>
      <c r="W315" s="6"/>
      <c r="X315" s="6"/>
      <c r="Y315" s="6"/>
      <c r="Z315" s="6"/>
      <c r="AA315" s="6"/>
      <c r="AB315" s="6"/>
      <c r="AC315" s="6"/>
      <c r="AD315" s="5" t="str">
        <f>IF(【入力用】適用開始通知書!$O320="","",【入力用】適用開始通知書!O320)</f>
        <v/>
      </c>
      <c r="AE315" s="5" t="str">
        <f t="shared" si="11"/>
        <v/>
      </c>
      <c r="AF315" s="5" t="str">
        <f>IF(【入力用】適用開始通知書!$D320="","",【入力用】適用開始通知書!D320)</f>
        <v/>
      </c>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row>
    <row r="316" spans="1:71" x14ac:dyDescent="0.15">
      <c r="A316" s="2" t="str">
        <f>IF(【入力用】適用開始通知書!$D321="","","A110")</f>
        <v/>
      </c>
      <c r="B316" s="2" t="str">
        <f>IF(【入力用】適用開始通知書!$D321="","","8")</f>
        <v/>
      </c>
      <c r="C316" s="2" t="str">
        <f>IF(【入力用】適用開始通知書!$D321="","",811)</f>
        <v/>
      </c>
      <c r="D316" s="2" t="str">
        <f>IF(【入力用】適用開始通知書!$D321="","",35)</f>
        <v/>
      </c>
      <c r="E316" s="3" t="str">
        <f>IF(【入力用】適用開始通知書!$D321="","",【入力用】適用開始通知書!C$6)</f>
        <v/>
      </c>
      <c r="F316" s="3" t="str">
        <f>IF(【入力用】適用開始通知書!$D321="","",【入力用】適用開始通知書!$C321)</f>
        <v/>
      </c>
      <c r="G316" s="3" t="str">
        <f>IF(【入力用】適用開始通知書!$J321="","",【入力用】適用開始通知書!J321)</f>
        <v/>
      </c>
      <c r="H316" s="3" t="str">
        <f>IF(【入力用】適用開始通知書!$D321="","",【入力用】適用開始通知書!P321*1000000+【入力用】適用開始通知書!R321)</f>
        <v/>
      </c>
      <c r="I316" s="5">
        <f>IF(【入力用】適用開始通知書!$B321="●","",【入力用】適用開始通知書!E321)</f>
        <v>0</v>
      </c>
      <c r="J316" s="5">
        <f>IF(【入力用】適用開始通知書!$B321="●","",【入力用】適用開始通知書!F321)</f>
        <v>0</v>
      </c>
      <c r="K316" s="5" t="str">
        <f>IF(【入力用】適用開始通知書!$D321="","",CONCATENATE(【入力用】適用開始通知書!H321,"　",【入力用】適用開始通知書!I321))</f>
        <v/>
      </c>
      <c r="L316" s="5" t="str">
        <f>IF(【入力用】適用開始通知書!$L321="","",【入力用】適用開始通知書!L321*1000000+【入力用】適用開始通知書!N321)</f>
        <v/>
      </c>
      <c r="M316" s="5" t="str">
        <f t="shared" si="10"/>
        <v/>
      </c>
      <c r="N316" s="5" t="str">
        <f>IF(A316="","",IF(【入力用】適用開始通知書!B321="●",8,6))</f>
        <v/>
      </c>
      <c r="O316" s="5" t="str">
        <f>IF(【入力用】適用開始通知書!$D321="","",【入力用】適用開始通知書!S321*1000)</f>
        <v/>
      </c>
      <c r="P316" s="6"/>
      <c r="Q316" s="6"/>
      <c r="R316" s="6"/>
      <c r="S316" s="6"/>
      <c r="T316" s="6"/>
      <c r="U316" s="6"/>
      <c r="V316" s="6"/>
      <c r="W316" s="6"/>
      <c r="X316" s="6"/>
      <c r="Y316" s="6"/>
      <c r="Z316" s="6"/>
      <c r="AA316" s="6"/>
      <c r="AB316" s="6"/>
      <c r="AC316" s="6"/>
      <c r="AD316" s="5" t="str">
        <f>IF(【入力用】適用開始通知書!$O321="","",【入力用】適用開始通知書!O321)</f>
        <v/>
      </c>
      <c r="AE316" s="5" t="str">
        <f t="shared" si="11"/>
        <v/>
      </c>
      <c r="AF316" s="5" t="str">
        <f>IF(【入力用】適用開始通知書!$D321="","",【入力用】適用開始通知書!D321)</f>
        <v/>
      </c>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row>
    <row r="317" spans="1:71" x14ac:dyDescent="0.15">
      <c r="A317" s="2" t="str">
        <f>IF(【入力用】適用開始通知書!$D322="","","A110")</f>
        <v/>
      </c>
      <c r="B317" s="2" t="str">
        <f>IF(【入力用】適用開始通知書!$D322="","","8")</f>
        <v/>
      </c>
      <c r="C317" s="2" t="str">
        <f>IF(【入力用】適用開始通知書!$D322="","",811)</f>
        <v/>
      </c>
      <c r="D317" s="2" t="str">
        <f>IF(【入力用】適用開始通知書!$D322="","",35)</f>
        <v/>
      </c>
      <c r="E317" s="3" t="str">
        <f>IF(【入力用】適用開始通知書!$D322="","",【入力用】適用開始通知書!C$6)</f>
        <v/>
      </c>
      <c r="F317" s="3" t="str">
        <f>IF(【入力用】適用開始通知書!$D322="","",【入力用】適用開始通知書!$C322)</f>
        <v/>
      </c>
      <c r="G317" s="3" t="str">
        <f>IF(【入力用】適用開始通知書!$J322="","",【入力用】適用開始通知書!J322)</f>
        <v/>
      </c>
      <c r="H317" s="3" t="str">
        <f>IF(【入力用】適用開始通知書!$D322="","",【入力用】適用開始通知書!P322*1000000+【入力用】適用開始通知書!R322)</f>
        <v/>
      </c>
      <c r="I317" s="5">
        <f>IF(【入力用】適用開始通知書!$B322="●","",【入力用】適用開始通知書!E322)</f>
        <v>0</v>
      </c>
      <c r="J317" s="5">
        <f>IF(【入力用】適用開始通知書!$B322="●","",【入力用】適用開始通知書!F322)</f>
        <v>0</v>
      </c>
      <c r="K317" s="5" t="str">
        <f>IF(【入力用】適用開始通知書!$D322="","",CONCATENATE(【入力用】適用開始通知書!H322,"　",【入力用】適用開始通知書!I322))</f>
        <v/>
      </c>
      <c r="L317" s="5" t="str">
        <f>IF(【入力用】適用開始通知書!$L322="","",【入力用】適用開始通知書!L322*1000000+【入力用】適用開始通知書!N322)</f>
        <v/>
      </c>
      <c r="M317" s="5" t="str">
        <f t="shared" si="10"/>
        <v/>
      </c>
      <c r="N317" s="5" t="str">
        <f>IF(A317="","",IF(【入力用】適用開始通知書!B322="●",8,6))</f>
        <v/>
      </c>
      <c r="O317" s="5" t="str">
        <f>IF(【入力用】適用開始通知書!$D322="","",【入力用】適用開始通知書!S322*1000)</f>
        <v/>
      </c>
      <c r="P317" s="6"/>
      <c r="Q317" s="6"/>
      <c r="R317" s="6"/>
      <c r="S317" s="6"/>
      <c r="T317" s="6"/>
      <c r="U317" s="6"/>
      <c r="V317" s="6"/>
      <c r="W317" s="6"/>
      <c r="X317" s="6"/>
      <c r="Y317" s="6"/>
      <c r="Z317" s="6"/>
      <c r="AA317" s="6"/>
      <c r="AB317" s="6"/>
      <c r="AC317" s="6"/>
      <c r="AD317" s="5" t="str">
        <f>IF(【入力用】適用開始通知書!$O322="","",【入力用】適用開始通知書!O322)</f>
        <v/>
      </c>
      <c r="AE317" s="5" t="str">
        <f t="shared" si="11"/>
        <v/>
      </c>
      <c r="AF317" s="5" t="str">
        <f>IF(【入力用】適用開始通知書!$D322="","",【入力用】適用開始通知書!D322)</f>
        <v/>
      </c>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row>
    <row r="318" spans="1:71" x14ac:dyDescent="0.15">
      <c r="A318" s="2" t="str">
        <f>IF(【入力用】適用開始通知書!$D323="","","A110")</f>
        <v/>
      </c>
      <c r="B318" s="2" t="str">
        <f>IF(【入力用】適用開始通知書!$D323="","","8")</f>
        <v/>
      </c>
      <c r="C318" s="2" t="str">
        <f>IF(【入力用】適用開始通知書!$D323="","",811)</f>
        <v/>
      </c>
      <c r="D318" s="2" t="str">
        <f>IF(【入力用】適用開始通知書!$D323="","",35)</f>
        <v/>
      </c>
      <c r="E318" s="3" t="str">
        <f>IF(【入力用】適用開始通知書!$D323="","",【入力用】適用開始通知書!C$6)</f>
        <v/>
      </c>
      <c r="F318" s="3" t="str">
        <f>IF(【入力用】適用開始通知書!$D323="","",【入力用】適用開始通知書!$C323)</f>
        <v/>
      </c>
      <c r="G318" s="3" t="str">
        <f>IF(【入力用】適用開始通知書!$J323="","",【入力用】適用開始通知書!J323)</f>
        <v/>
      </c>
      <c r="H318" s="3" t="str">
        <f>IF(【入力用】適用開始通知書!$D323="","",【入力用】適用開始通知書!P323*1000000+【入力用】適用開始通知書!R323)</f>
        <v/>
      </c>
      <c r="I318" s="5">
        <f>IF(【入力用】適用開始通知書!$B323="●","",【入力用】適用開始通知書!E323)</f>
        <v>0</v>
      </c>
      <c r="J318" s="5">
        <f>IF(【入力用】適用開始通知書!$B323="●","",【入力用】適用開始通知書!F323)</f>
        <v>0</v>
      </c>
      <c r="K318" s="5" t="str">
        <f>IF(【入力用】適用開始通知書!$D323="","",CONCATENATE(【入力用】適用開始通知書!H323,"　",【入力用】適用開始通知書!I323))</f>
        <v/>
      </c>
      <c r="L318" s="5" t="str">
        <f>IF(【入力用】適用開始通知書!$L323="","",【入力用】適用開始通知書!L323*1000000+【入力用】適用開始通知書!N323)</f>
        <v/>
      </c>
      <c r="M318" s="5" t="str">
        <f t="shared" si="10"/>
        <v/>
      </c>
      <c r="N318" s="5" t="str">
        <f>IF(A318="","",IF(【入力用】適用開始通知書!B323="●",8,6))</f>
        <v/>
      </c>
      <c r="O318" s="5" t="str">
        <f>IF(【入力用】適用開始通知書!$D323="","",【入力用】適用開始通知書!S323*1000)</f>
        <v/>
      </c>
      <c r="P318" s="6"/>
      <c r="Q318" s="6"/>
      <c r="R318" s="6"/>
      <c r="S318" s="6"/>
      <c r="T318" s="6"/>
      <c r="U318" s="6"/>
      <c r="V318" s="6"/>
      <c r="W318" s="6"/>
      <c r="X318" s="6"/>
      <c r="Y318" s="6"/>
      <c r="Z318" s="6"/>
      <c r="AA318" s="6"/>
      <c r="AB318" s="6"/>
      <c r="AC318" s="6"/>
      <c r="AD318" s="5" t="str">
        <f>IF(【入力用】適用開始通知書!$O323="","",【入力用】適用開始通知書!O323)</f>
        <v/>
      </c>
      <c r="AE318" s="5" t="str">
        <f t="shared" si="11"/>
        <v/>
      </c>
      <c r="AF318" s="5" t="str">
        <f>IF(【入力用】適用開始通知書!$D323="","",【入力用】適用開始通知書!D323)</f>
        <v/>
      </c>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row>
    <row r="319" spans="1:71" x14ac:dyDescent="0.15">
      <c r="A319" s="2" t="str">
        <f>IF(【入力用】適用開始通知書!$D324="","","A110")</f>
        <v/>
      </c>
      <c r="B319" s="2" t="str">
        <f>IF(【入力用】適用開始通知書!$D324="","","8")</f>
        <v/>
      </c>
      <c r="C319" s="2" t="str">
        <f>IF(【入力用】適用開始通知書!$D324="","",811)</f>
        <v/>
      </c>
      <c r="D319" s="2" t="str">
        <f>IF(【入力用】適用開始通知書!$D324="","",35)</f>
        <v/>
      </c>
      <c r="E319" s="3" t="str">
        <f>IF(【入力用】適用開始通知書!$D324="","",【入力用】適用開始通知書!C$6)</f>
        <v/>
      </c>
      <c r="F319" s="3" t="str">
        <f>IF(【入力用】適用開始通知書!$D324="","",【入力用】適用開始通知書!$C324)</f>
        <v/>
      </c>
      <c r="G319" s="3" t="str">
        <f>IF(【入力用】適用開始通知書!$J324="","",【入力用】適用開始通知書!J324)</f>
        <v/>
      </c>
      <c r="H319" s="3" t="str">
        <f>IF(【入力用】適用開始通知書!$D324="","",【入力用】適用開始通知書!P324*1000000+【入力用】適用開始通知書!R324)</f>
        <v/>
      </c>
      <c r="I319" s="5">
        <f>IF(【入力用】適用開始通知書!$B324="●","",【入力用】適用開始通知書!E324)</f>
        <v>0</v>
      </c>
      <c r="J319" s="5">
        <f>IF(【入力用】適用開始通知書!$B324="●","",【入力用】適用開始通知書!F324)</f>
        <v>0</v>
      </c>
      <c r="K319" s="5" t="str">
        <f>IF(【入力用】適用開始通知書!$D324="","",CONCATENATE(【入力用】適用開始通知書!H324,"　",【入力用】適用開始通知書!I324))</f>
        <v/>
      </c>
      <c r="L319" s="5" t="str">
        <f>IF(【入力用】適用開始通知書!$L324="","",【入力用】適用開始通知書!L324*1000000+【入力用】適用開始通知書!N324)</f>
        <v/>
      </c>
      <c r="M319" s="5" t="str">
        <f t="shared" si="10"/>
        <v/>
      </c>
      <c r="N319" s="5" t="str">
        <f>IF(A319="","",IF(【入力用】適用開始通知書!B324="●",8,6))</f>
        <v/>
      </c>
      <c r="O319" s="5" t="str">
        <f>IF(【入力用】適用開始通知書!$D324="","",【入力用】適用開始通知書!S324*1000)</f>
        <v/>
      </c>
      <c r="P319" s="6"/>
      <c r="Q319" s="6"/>
      <c r="R319" s="6"/>
      <c r="S319" s="6"/>
      <c r="T319" s="6"/>
      <c r="U319" s="6"/>
      <c r="V319" s="6"/>
      <c r="W319" s="6"/>
      <c r="X319" s="6"/>
      <c r="Y319" s="6"/>
      <c r="Z319" s="6"/>
      <c r="AA319" s="6"/>
      <c r="AB319" s="6"/>
      <c r="AC319" s="6"/>
      <c r="AD319" s="5" t="str">
        <f>IF(【入力用】適用開始通知書!$O324="","",【入力用】適用開始通知書!O324)</f>
        <v/>
      </c>
      <c r="AE319" s="5" t="str">
        <f t="shared" si="11"/>
        <v/>
      </c>
      <c r="AF319" s="5" t="str">
        <f>IF(【入力用】適用開始通知書!$D324="","",【入力用】適用開始通知書!D324)</f>
        <v/>
      </c>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row>
    <row r="320" spans="1:71" x14ac:dyDescent="0.15">
      <c r="A320" s="2" t="str">
        <f>IF(【入力用】適用開始通知書!$D325="","","A110")</f>
        <v/>
      </c>
      <c r="B320" s="2" t="str">
        <f>IF(【入力用】適用開始通知書!$D325="","","8")</f>
        <v/>
      </c>
      <c r="C320" s="2" t="str">
        <f>IF(【入力用】適用開始通知書!$D325="","",811)</f>
        <v/>
      </c>
      <c r="D320" s="2" t="str">
        <f>IF(【入力用】適用開始通知書!$D325="","",35)</f>
        <v/>
      </c>
      <c r="E320" s="3" t="str">
        <f>IF(【入力用】適用開始通知書!$D325="","",【入力用】適用開始通知書!C$6)</f>
        <v/>
      </c>
      <c r="F320" s="3" t="str">
        <f>IF(【入力用】適用開始通知書!$D325="","",【入力用】適用開始通知書!$C325)</f>
        <v/>
      </c>
      <c r="G320" s="3" t="str">
        <f>IF(【入力用】適用開始通知書!$J325="","",【入力用】適用開始通知書!J325)</f>
        <v/>
      </c>
      <c r="H320" s="3" t="str">
        <f>IF(【入力用】適用開始通知書!$D325="","",【入力用】適用開始通知書!P325*1000000+【入力用】適用開始通知書!R325)</f>
        <v/>
      </c>
      <c r="I320" s="5">
        <f>IF(【入力用】適用開始通知書!$B325="●","",【入力用】適用開始通知書!E325)</f>
        <v>0</v>
      </c>
      <c r="J320" s="5">
        <f>IF(【入力用】適用開始通知書!$B325="●","",【入力用】適用開始通知書!F325)</f>
        <v>0</v>
      </c>
      <c r="K320" s="5" t="str">
        <f>IF(【入力用】適用開始通知書!$D325="","",CONCATENATE(【入力用】適用開始通知書!H325,"　",【入力用】適用開始通知書!I325))</f>
        <v/>
      </c>
      <c r="L320" s="5" t="str">
        <f>IF(【入力用】適用開始通知書!$L325="","",【入力用】適用開始通知書!L325*1000000+【入力用】適用開始通知書!N325)</f>
        <v/>
      </c>
      <c r="M320" s="5" t="str">
        <f t="shared" si="10"/>
        <v/>
      </c>
      <c r="N320" s="5" t="str">
        <f>IF(A320="","",IF(【入力用】適用開始通知書!B325="●",8,6))</f>
        <v/>
      </c>
      <c r="O320" s="5" t="str">
        <f>IF(【入力用】適用開始通知書!$D325="","",【入力用】適用開始通知書!S325*1000)</f>
        <v/>
      </c>
      <c r="P320" s="6"/>
      <c r="Q320" s="6"/>
      <c r="R320" s="6"/>
      <c r="S320" s="6"/>
      <c r="T320" s="6"/>
      <c r="U320" s="6"/>
      <c r="V320" s="6"/>
      <c r="W320" s="6"/>
      <c r="X320" s="6"/>
      <c r="Y320" s="6"/>
      <c r="Z320" s="6"/>
      <c r="AA320" s="6"/>
      <c r="AB320" s="6"/>
      <c r="AC320" s="6"/>
      <c r="AD320" s="5" t="str">
        <f>IF(【入力用】適用開始通知書!$O325="","",【入力用】適用開始通知書!O325)</f>
        <v/>
      </c>
      <c r="AE320" s="5" t="str">
        <f t="shared" si="11"/>
        <v/>
      </c>
      <c r="AF320" s="5" t="str">
        <f>IF(【入力用】適用開始通知書!$D325="","",【入力用】適用開始通知書!D325)</f>
        <v/>
      </c>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row>
    <row r="321" spans="1:71" x14ac:dyDescent="0.15">
      <c r="A321" s="2" t="str">
        <f>IF(【入力用】適用開始通知書!$D326="","","A110")</f>
        <v/>
      </c>
      <c r="B321" s="2" t="str">
        <f>IF(【入力用】適用開始通知書!$D326="","","8")</f>
        <v/>
      </c>
      <c r="C321" s="2" t="str">
        <f>IF(【入力用】適用開始通知書!$D326="","",811)</f>
        <v/>
      </c>
      <c r="D321" s="2" t="str">
        <f>IF(【入力用】適用開始通知書!$D326="","",35)</f>
        <v/>
      </c>
      <c r="E321" s="3" t="str">
        <f>IF(【入力用】適用開始通知書!$D326="","",【入力用】適用開始通知書!C$6)</f>
        <v/>
      </c>
      <c r="F321" s="3" t="str">
        <f>IF(【入力用】適用開始通知書!$D326="","",【入力用】適用開始通知書!$C326)</f>
        <v/>
      </c>
      <c r="G321" s="3" t="str">
        <f>IF(【入力用】適用開始通知書!$J326="","",【入力用】適用開始通知書!J326)</f>
        <v/>
      </c>
      <c r="H321" s="3" t="str">
        <f>IF(【入力用】適用開始通知書!$D326="","",【入力用】適用開始通知書!P326*1000000+【入力用】適用開始通知書!R326)</f>
        <v/>
      </c>
      <c r="I321" s="5">
        <f>IF(【入力用】適用開始通知書!$B326="●","",【入力用】適用開始通知書!E326)</f>
        <v>0</v>
      </c>
      <c r="J321" s="5">
        <f>IF(【入力用】適用開始通知書!$B326="●","",【入力用】適用開始通知書!F326)</f>
        <v>0</v>
      </c>
      <c r="K321" s="5" t="str">
        <f>IF(【入力用】適用開始通知書!$D326="","",CONCATENATE(【入力用】適用開始通知書!H326,"　",【入力用】適用開始通知書!I326))</f>
        <v/>
      </c>
      <c r="L321" s="5" t="str">
        <f>IF(【入力用】適用開始通知書!$L326="","",【入力用】適用開始通知書!L326*1000000+【入力用】適用開始通知書!N326)</f>
        <v/>
      </c>
      <c r="M321" s="5" t="str">
        <f t="shared" si="10"/>
        <v/>
      </c>
      <c r="N321" s="5" t="str">
        <f>IF(A321="","",IF(【入力用】適用開始通知書!B326="●",8,6))</f>
        <v/>
      </c>
      <c r="O321" s="5" t="str">
        <f>IF(【入力用】適用開始通知書!$D326="","",【入力用】適用開始通知書!S326*1000)</f>
        <v/>
      </c>
      <c r="P321" s="6"/>
      <c r="Q321" s="6"/>
      <c r="R321" s="6"/>
      <c r="S321" s="6"/>
      <c r="T321" s="6"/>
      <c r="U321" s="6"/>
      <c r="V321" s="6"/>
      <c r="W321" s="6"/>
      <c r="X321" s="6"/>
      <c r="Y321" s="6"/>
      <c r="Z321" s="6"/>
      <c r="AA321" s="6"/>
      <c r="AB321" s="6"/>
      <c r="AC321" s="6"/>
      <c r="AD321" s="5" t="str">
        <f>IF(【入力用】適用開始通知書!$O326="","",【入力用】適用開始通知書!O326)</f>
        <v/>
      </c>
      <c r="AE321" s="5" t="str">
        <f t="shared" si="11"/>
        <v/>
      </c>
      <c r="AF321" s="5" t="str">
        <f>IF(【入力用】適用開始通知書!$D326="","",【入力用】適用開始通知書!D326)</f>
        <v/>
      </c>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row>
    <row r="322" spans="1:71" x14ac:dyDescent="0.15">
      <c r="A322" s="2" t="str">
        <f>IF(【入力用】適用開始通知書!$D327="","","A110")</f>
        <v/>
      </c>
      <c r="B322" s="2" t="str">
        <f>IF(【入力用】適用開始通知書!$D327="","","8")</f>
        <v/>
      </c>
      <c r="C322" s="2" t="str">
        <f>IF(【入力用】適用開始通知書!$D327="","",811)</f>
        <v/>
      </c>
      <c r="D322" s="2" t="str">
        <f>IF(【入力用】適用開始通知書!$D327="","",35)</f>
        <v/>
      </c>
      <c r="E322" s="3" t="str">
        <f>IF(【入力用】適用開始通知書!$D327="","",【入力用】適用開始通知書!C$6)</f>
        <v/>
      </c>
      <c r="F322" s="3" t="str">
        <f>IF(【入力用】適用開始通知書!$D327="","",【入力用】適用開始通知書!$C327)</f>
        <v/>
      </c>
      <c r="G322" s="3" t="str">
        <f>IF(【入力用】適用開始通知書!$J327="","",【入力用】適用開始通知書!J327)</f>
        <v/>
      </c>
      <c r="H322" s="3" t="str">
        <f>IF(【入力用】適用開始通知書!$D327="","",【入力用】適用開始通知書!P327*1000000+【入力用】適用開始通知書!R327)</f>
        <v/>
      </c>
      <c r="I322" s="5">
        <f>IF(【入力用】適用開始通知書!$B327="●","",【入力用】適用開始通知書!E327)</f>
        <v>0</v>
      </c>
      <c r="J322" s="5">
        <f>IF(【入力用】適用開始通知書!$B327="●","",【入力用】適用開始通知書!F327)</f>
        <v>0</v>
      </c>
      <c r="K322" s="5" t="str">
        <f>IF(【入力用】適用開始通知書!$D327="","",CONCATENATE(【入力用】適用開始通知書!H327,"　",【入力用】適用開始通知書!I327))</f>
        <v/>
      </c>
      <c r="L322" s="5" t="str">
        <f>IF(【入力用】適用開始通知書!$L327="","",【入力用】適用開始通知書!L327*1000000+【入力用】適用開始通知書!N327)</f>
        <v/>
      </c>
      <c r="M322" s="5" t="str">
        <f t="shared" si="10"/>
        <v/>
      </c>
      <c r="N322" s="5" t="str">
        <f>IF(A322="","",IF(【入力用】適用開始通知書!B327="●",8,6))</f>
        <v/>
      </c>
      <c r="O322" s="5" t="str">
        <f>IF(【入力用】適用開始通知書!$D327="","",【入力用】適用開始通知書!S327*1000)</f>
        <v/>
      </c>
      <c r="P322" s="6"/>
      <c r="Q322" s="6"/>
      <c r="R322" s="6"/>
      <c r="S322" s="6"/>
      <c r="T322" s="6"/>
      <c r="U322" s="6"/>
      <c r="V322" s="6"/>
      <c r="W322" s="6"/>
      <c r="X322" s="6"/>
      <c r="Y322" s="6"/>
      <c r="Z322" s="6"/>
      <c r="AA322" s="6"/>
      <c r="AB322" s="6"/>
      <c r="AC322" s="6"/>
      <c r="AD322" s="5" t="str">
        <f>IF(【入力用】適用開始通知書!$O327="","",【入力用】適用開始通知書!O327)</f>
        <v/>
      </c>
      <c r="AE322" s="5" t="str">
        <f t="shared" si="11"/>
        <v/>
      </c>
      <c r="AF322" s="5" t="str">
        <f>IF(【入力用】適用開始通知書!$D327="","",【入力用】適用開始通知書!D327)</f>
        <v/>
      </c>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row>
    <row r="323" spans="1:71" x14ac:dyDescent="0.15">
      <c r="A323" s="2" t="str">
        <f>IF(【入力用】適用開始通知書!$D328="","","A110")</f>
        <v/>
      </c>
      <c r="B323" s="2" t="str">
        <f>IF(【入力用】適用開始通知書!$D328="","","8")</f>
        <v/>
      </c>
      <c r="C323" s="2" t="str">
        <f>IF(【入力用】適用開始通知書!$D328="","",811)</f>
        <v/>
      </c>
      <c r="D323" s="2" t="str">
        <f>IF(【入力用】適用開始通知書!$D328="","",35)</f>
        <v/>
      </c>
      <c r="E323" s="3" t="str">
        <f>IF(【入力用】適用開始通知書!$D328="","",【入力用】適用開始通知書!C$6)</f>
        <v/>
      </c>
      <c r="F323" s="3" t="str">
        <f>IF(【入力用】適用開始通知書!$D328="","",【入力用】適用開始通知書!$C328)</f>
        <v/>
      </c>
      <c r="G323" s="3" t="str">
        <f>IF(【入力用】適用開始通知書!$J328="","",【入力用】適用開始通知書!J328)</f>
        <v/>
      </c>
      <c r="H323" s="3" t="str">
        <f>IF(【入力用】適用開始通知書!$D328="","",【入力用】適用開始通知書!P328*1000000+【入力用】適用開始通知書!R328)</f>
        <v/>
      </c>
      <c r="I323" s="5">
        <f>IF(【入力用】適用開始通知書!$B328="●","",【入力用】適用開始通知書!E328)</f>
        <v>0</v>
      </c>
      <c r="J323" s="5">
        <f>IF(【入力用】適用開始通知書!$B328="●","",【入力用】適用開始通知書!F328)</f>
        <v>0</v>
      </c>
      <c r="K323" s="5" t="str">
        <f>IF(【入力用】適用開始通知書!$D328="","",CONCATENATE(【入力用】適用開始通知書!H328,"　",【入力用】適用開始通知書!I328))</f>
        <v/>
      </c>
      <c r="L323" s="5" t="str">
        <f>IF(【入力用】適用開始通知書!$L328="","",【入力用】適用開始通知書!L328*1000000+【入力用】適用開始通知書!N328)</f>
        <v/>
      </c>
      <c r="M323" s="5" t="str">
        <f t="shared" si="10"/>
        <v/>
      </c>
      <c r="N323" s="5" t="str">
        <f>IF(A323="","",IF(【入力用】適用開始通知書!B328="●",8,6))</f>
        <v/>
      </c>
      <c r="O323" s="5" t="str">
        <f>IF(【入力用】適用開始通知書!$D328="","",【入力用】適用開始通知書!S328*1000)</f>
        <v/>
      </c>
      <c r="P323" s="6"/>
      <c r="Q323" s="6"/>
      <c r="R323" s="6"/>
      <c r="S323" s="6"/>
      <c r="T323" s="6"/>
      <c r="U323" s="6"/>
      <c r="V323" s="6"/>
      <c r="W323" s="6"/>
      <c r="X323" s="6"/>
      <c r="Y323" s="6"/>
      <c r="Z323" s="6"/>
      <c r="AA323" s="6"/>
      <c r="AB323" s="6"/>
      <c r="AC323" s="6"/>
      <c r="AD323" s="5" t="str">
        <f>IF(【入力用】適用開始通知書!$O328="","",【入力用】適用開始通知書!O328)</f>
        <v/>
      </c>
      <c r="AE323" s="5" t="str">
        <f t="shared" si="11"/>
        <v/>
      </c>
      <c r="AF323" s="5" t="str">
        <f>IF(【入力用】適用開始通知書!$D328="","",【入力用】適用開始通知書!D328)</f>
        <v/>
      </c>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row>
    <row r="324" spans="1:71" x14ac:dyDescent="0.15">
      <c r="A324" s="2" t="str">
        <f>IF(【入力用】適用開始通知書!$D329="","","A110")</f>
        <v/>
      </c>
      <c r="B324" s="2" t="str">
        <f>IF(【入力用】適用開始通知書!$D329="","","8")</f>
        <v/>
      </c>
      <c r="C324" s="2" t="str">
        <f>IF(【入力用】適用開始通知書!$D329="","",811)</f>
        <v/>
      </c>
      <c r="D324" s="2" t="str">
        <f>IF(【入力用】適用開始通知書!$D329="","",35)</f>
        <v/>
      </c>
      <c r="E324" s="3" t="str">
        <f>IF(【入力用】適用開始通知書!$D329="","",【入力用】適用開始通知書!C$6)</f>
        <v/>
      </c>
      <c r="F324" s="3" t="str">
        <f>IF(【入力用】適用開始通知書!$D329="","",【入力用】適用開始通知書!$C329)</f>
        <v/>
      </c>
      <c r="G324" s="3" t="str">
        <f>IF(【入力用】適用開始通知書!$J329="","",【入力用】適用開始通知書!J329)</f>
        <v/>
      </c>
      <c r="H324" s="3" t="str">
        <f>IF(【入力用】適用開始通知書!$D329="","",【入力用】適用開始通知書!P329*1000000+【入力用】適用開始通知書!R329)</f>
        <v/>
      </c>
      <c r="I324" s="5">
        <f>IF(【入力用】適用開始通知書!$B329="●","",【入力用】適用開始通知書!E329)</f>
        <v>0</v>
      </c>
      <c r="J324" s="5">
        <f>IF(【入力用】適用開始通知書!$B329="●","",【入力用】適用開始通知書!F329)</f>
        <v>0</v>
      </c>
      <c r="K324" s="5" t="str">
        <f>IF(【入力用】適用開始通知書!$D329="","",CONCATENATE(【入力用】適用開始通知書!H329,"　",【入力用】適用開始通知書!I329))</f>
        <v/>
      </c>
      <c r="L324" s="5" t="str">
        <f>IF(【入力用】適用開始通知書!$L329="","",【入力用】適用開始通知書!L329*1000000+【入力用】適用開始通知書!N329)</f>
        <v/>
      </c>
      <c r="M324" s="5" t="str">
        <f t="shared" si="10"/>
        <v/>
      </c>
      <c r="N324" s="5" t="str">
        <f>IF(A324="","",IF(【入力用】適用開始通知書!B329="●",8,6))</f>
        <v/>
      </c>
      <c r="O324" s="5" t="str">
        <f>IF(【入力用】適用開始通知書!$D329="","",【入力用】適用開始通知書!S329*1000)</f>
        <v/>
      </c>
      <c r="P324" s="6"/>
      <c r="Q324" s="6"/>
      <c r="R324" s="6"/>
      <c r="S324" s="6"/>
      <c r="T324" s="6"/>
      <c r="U324" s="6"/>
      <c r="V324" s="6"/>
      <c r="W324" s="6"/>
      <c r="X324" s="6"/>
      <c r="Y324" s="6"/>
      <c r="Z324" s="6"/>
      <c r="AA324" s="6"/>
      <c r="AB324" s="6"/>
      <c r="AC324" s="6"/>
      <c r="AD324" s="5" t="str">
        <f>IF(【入力用】適用開始通知書!$O329="","",【入力用】適用開始通知書!O329)</f>
        <v/>
      </c>
      <c r="AE324" s="5" t="str">
        <f t="shared" si="11"/>
        <v/>
      </c>
      <c r="AF324" s="5" t="str">
        <f>IF(【入力用】適用開始通知書!$D329="","",【入力用】適用開始通知書!D329)</f>
        <v/>
      </c>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row>
    <row r="325" spans="1:71" x14ac:dyDescent="0.15">
      <c r="A325" s="2" t="str">
        <f>IF(【入力用】適用開始通知書!$D330="","","A110")</f>
        <v/>
      </c>
      <c r="B325" s="2" t="str">
        <f>IF(【入力用】適用開始通知書!$D330="","","8")</f>
        <v/>
      </c>
      <c r="C325" s="2" t="str">
        <f>IF(【入力用】適用開始通知書!$D330="","",811)</f>
        <v/>
      </c>
      <c r="D325" s="2" t="str">
        <f>IF(【入力用】適用開始通知書!$D330="","",35)</f>
        <v/>
      </c>
      <c r="E325" s="3" t="str">
        <f>IF(【入力用】適用開始通知書!$D330="","",【入力用】適用開始通知書!C$6)</f>
        <v/>
      </c>
      <c r="F325" s="3" t="str">
        <f>IF(【入力用】適用開始通知書!$D330="","",【入力用】適用開始通知書!$C330)</f>
        <v/>
      </c>
      <c r="G325" s="3" t="str">
        <f>IF(【入力用】適用開始通知書!$J330="","",【入力用】適用開始通知書!J330)</f>
        <v/>
      </c>
      <c r="H325" s="3" t="str">
        <f>IF(【入力用】適用開始通知書!$D330="","",【入力用】適用開始通知書!P330*1000000+【入力用】適用開始通知書!R330)</f>
        <v/>
      </c>
      <c r="I325" s="5">
        <f>IF(【入力用】適用開始通知書!$B330="●","",【入力用】適用開始通知書!E330)</f>
        <v>0</v>
      </c>
      <c r="J325" s="5">
        <f>IF(【入力用】適用開始通知書!$B330="●","",【入力用】適用開始通知書!F330)</f>
        <v>0</v>
      </c>
      <c r="K325" s="5" t="str">
        <f>IF(【入力用】適用開始通知書!$D330="","",CONCATENATE(【入力用】適用開始通知書!H330,"　",【入力用】適用開始通知書!I330))</f>
        <v/>
      </c>
      <c r="L325" s="5" t="str">
        <f>IF(【入力用】適用開始通知書!$L330="","",【入力用】適用開始通知書!L330*1000000+【入力用】適用開始通知書!N330)</f>
        <v/>
      </c>
      <c r="M325" s="5" t="str">
        <f t="shared" ref="M325:M388" si="12">IF(N325=8,"",H325)</f>
        <v/>
      </c>
      <c r="N325" s="5" t="str">
        <f>IF(A325="","",IF(【入力用】適用開始通知書!B330="●",8,6))</f>
        <v/>
      </c>
      <c r="O325" s="5" t="str">
        <f>IF(【入力用】適用開始通知書!$D330="","",【入力用】適用開始通知書!S330*1000)</f>
        <v/>
      </c>
      <c r="P325" s="6"/>
      <c r="Q325" s="6"/>
      <c r="R325" s="6"/>
      <c r="S325" s="6"/>
      <c r="T325" s="6"/>
      <c r="U325" s="6"/>
      <c r="V325" s="6"/>
      <c r="W325" s="6"/>
      <c r="X325" s="6"/>
      <c r="Y325" s="6"/>
      <c r="Z325" s="6"/>
      <c r="AA325" s="6"/>
      <c r="AB325" s="6"/>
      <c r="AC325" s="6"/>
      <c r="AD325" s="5" t="str">
        <f>IF(【入力用】適用開始通知書!$O330="","",【入力用】適用開始通知書!O330)</f>
        <v/>
      </c>
      <c r="AE325" s="5" t="str">
        <f t="shared" si="11"/>
        <v/>
      </c>
      <c r="AF325" s="5" t="str">
        <f>IF(【入力用】適用開始通知書!$D330="","",【入力用】適用開始通知書!D330)</f>
        <v/>
      </c>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row>
    <row r="326" spans="1:71" x14ac:dyDescent="0.15">
      <c r="A326" s="2" t="str">
        <f>IF(【入力用】適用開始通知書!$D331="","","A110")</f>
        <v/>
      </c>
      <c r="B326" s="2" t="str">
        <f>IF(【入力用】適用開始通知書!$D331="","","8")</f>
        <v/>
      </c>
      <c r="C326" s="2" t="str">
        <f>IF(【入力用】適用開始通知書!$D331="","",811)</f>
        <v/>
      </c>
      <c r="D326" s="2" t="str">
        <f>IF(【入力用】適用開始通知書!$D331="","",35)</f>
        <v/>
      </c>
      <c r="E326" s="3" t="str">
        <f>IF(【入力用】適用開始通知書!$D331="","",【入力用】適用開始通知書!C$6)</f>
        <v/>
      </c>
      <c r="F326" s="3" t="str">
        <f>IF(【入力用】適用開始通知書!$D331="","",【入力用】適用開始通知書!$C331)</f>
        <v/>
      </c>
      <c r="G326" s="3" t="str">
        <f>IF(【入力用】適用開始通知書!$J331="","",【入力用】適用開始通知書!J331)</f>
        <v/>
      </c>
      <c r="H326" s="3" t="str">
        <f>IF(【入力用】適用開始通知書!$D331="","",【入力用】適用開始通知書!P331*1000000+【入力用】適用開始通知書!R331)</f>
        <v/>
      </c>
      <c r="I326" s="5">
        <f>IF(【入力用】適用開始通知書!$B331="●","",【入力用】適用開始通知書!E331)</f>
        <v>0</v>
      </c>
      <c r="J326" s="5">
        <f>IF(【入力用】適用開始通知書!$B331="●","",【入力用】適用開始通知書!F331)</f>
        <v>0</v>
      </c>
      <c r="K326" s="5" t="str">
        <f>IF(【入力用】適用開始通知書!$D331="","",CONCATENATE(【入力用】適用開始通知書!H331,"　",【入力用】適用開始通知書!I331))</f>
        <v/>
      </c>
      <c r="L326" s="5" t="str">
        <f>IF(【入力用】適用開始通知書!$L331="","",【入力用】適用開始通知書!L331*1000000+【入力用】適用開始通知書!N331)</f>
        <v/>
      </c>
      <c r="M326" s="5" t="str">
        <f t="shared" si="12"/>
        <v/>
      </c>
      <c r="N326" s="5" t="str">
        <f>IF(A326="","",IF(【入力用】適用開始通知書!B331="●",8,6))</f>
        <v/>
      </c>
      <c r="O326" s="5" t="str">
        <f>IF(【入力用】適用開始通知書!$D331="","",【入力用】適用開始通知書!S331*1000)</f>
        <v/>
      </c>
      <c r="P326" s="6"/>
      <c r="Q326" s="6"/>
      <c r="R326" s="6"/>
      <c r="S326" s="6"/>
      <c r="T326" s="6"/>
      <c r="U326" s="6"/>
      <c r="V326" s="6"/>
      <c r="W326" s="6"/>
      <c r="X326" s="6"/>
      <c r="Y326" s="6"/>
      <c r="Z326" s="6"/>
      <c r="AA326" s="6"/>
      <c r="AB326" s="6"/>
      <c r="AC326" s="6"/>
      <c r="AD326" s="5" t="str">
        <f>IF(【入力用】適用開始通知書!$O331="","",【入力用】適用開始通知書!O331)</f>
        <v/>
      </c>
      <c r="AE326" s="5" t="str">
        <f t="shared" si="11"/>
        <v/>
      </c>
      <c r="AF326" s="5" t="str">
        <f>IF(【入力用】適用開始通知書!$D331="","",【入力用】適用開始通知書!D331)</f>
        <v/>
      </c>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row>
    <row r="327" spans="1:71" x14ac:dyDescent="0.15">
      <c r="A327" s="2" t="str">
        <f>IF(【入力用】適用開始通知書!$D332="","","A110")</f>
        <v/>
      </c>
      <c r="B327" s="2" t="str">
        <f>IF(【入力用】適用開始通知書!$D332="","","8")</f>
        <v/>
      </c>
      <c r="C327" s="2" t="str">
        <f>IF(【入力用】適用開始通知書!$D332="","",811)</f>
        <v/>
      </c>
      <c r="D327" s="2" t="str">
        <f>IF(【入力用】適用開始通知書!$D332="","",35)</f>
        <v/>
      </c>
      <c r="E327" s="3" t="str">
        <f>IF(【入力用】適用開始通知書!$D332="","",【入力用】適用開始通知書!C$6)</f>
        <v/>
      </c>
      <c r="F327" s="3" t="str">
        <f>IF(【入力用】適用開始通知書!$D332="","",【入力用】適用開始通知書!$C332)</f>
        <v/>
      </c>
      <c r="G327" s="3" t="str">
        <f>IF(【入力用】適用開始通知書!$J332="","",【入力用】適用開始通知書!J332)</f>
        <v/>
      </c>
      <c r="H327" s="3" t="str">
        <f>IF(【入力用】適用開始通知書!$D332="","",【入力用】適用開始通知書!P332*1000000+【入力用】適用開始通知書!R332)</f>
        <v/>
      </c>
      <c r="I327" s="5">
        <f>IF(【入力用】適用開始通知書!$B332="●","",【入力用】適用開始通知書!E332)</f>
        <v>0</v>
      </c>
      <c r="J327" s="5">
        <f>IF(【入力用】適用開始通知書!$B332="●","",【入力用】適用開始通知書!F332)</f>
        <v>0</v>
      </c>
      <c r="K327" s="5" t="str">
        <f>IF(【入力用】適用開始通知書!$D332="","",CONCATENATE(【入力用】適用開始通知書!H332,"　",【入力用】適用開始通知書!I332))</f>
        <v/>
      </c>
      <c r="L327" s="5" t="str">
        <f>IF(【入力用】適用開始通知書!$L332="","",【入力用】適用開始通知書!L332*1000000+【入力用】適用開始通知書!N332)</f>
        <v/>
      </c>
      <c r="M327" s="5" t="str">
        <f t="shared" si="12"/>
        <v/>
      </c>
      <c r="N327" s="5" t="str">
        <f>IF(A327="","",IF(【入力用】適用開始通知書!B332="●",8,6))</f>
        <v/>
      </c>
      <c r="O327" s="5" t="str">
        <f>IF(【入力用】適用開始通知書!$D332="","",【入力用】適用開始通知書!S332*1000)</f>
        <v/>
      </c>
      <c r="P327" s="6"/>
      <c r="Q327" s="6"/>
      <c r="R327" s="6"/>
      <c r="S327" s="6"/>
      <c r="T327" s="6"/>
      <c r="U327" s="6"/>
      <c r="V327" s="6"/>
      <c r="W327" s="6"/>
      <c r="X327" s="6"/>
      <c r="Y327" s="6"/>
      <c r="Z327" s="6"/>
      <c r="AA327" s="6"/>
      <c r="AB327" s="6"/>
      <c r="AC327" s="6"/>
      <c r="AD327" s="5" t="str">
        <f>IF(【入力用】適用開始通知書!$O332="","",【入力用】適用開始通知書!O332)</f>
        <v/>
      </c>
      <c r="AE327" s="5" t="str">
        <f t="shared" si="11"/>
        <v/>
      </c>
      <c r="AF327" s="5" t="str">
        <f>IF(【入力用】適用開始通知書!$D332="","",【入力用】適用開始通知書!D332)</f>
        <v/>
      </c>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row>
    <row r="328" spans="1:71" x14ac:dyDescent="0.15">
      <c r="A328" s="2" t="str">
        <f>IF(【入力用】適用開始通知書!$D333="","","A110")</f>
        <v/>
      </c>
      <c r="B328" s="2" t="str">
        <f>IF(【入力用】適用開始通知書!$D333="","","8")</f>
        <v/>
      </c>
      <c r="C328" s="2" t="str">
        <f>IF(【入力用】適用開始通知書!$D333="","",811)</f>
        <v/>
      </c>
      <c r="D328" s="2" t="str">
        <f>IF(【入力用】適用開始通知書!$D333="","",35)</f>
        <v/>
      </c>
      <c r="E328" s="3" t="str">
        <f>IF(【入力用】適用開始通知書!$D333="","",【入力用】適用開始通知書!C$6)</f>
        <v/>
      </c>
      <c r="F328" s="3" t="str">
        <f>IF(【入力用】適用開始通知書!$D333="","",【入力用】適用開始通知書!$C333)</f>
        <v/>
      </c>
      <c r="G328" s="3" t="str">
        <f>IF(【入力用】適用開始通知書!$J333="","",【入力用】適用開始通知書!J333)</f>
        <v/>
      </c>
      <c r="H328" s="3" t="str">
        <f>IF(【入力用】適用開始通知書!$D333="","",【入力用】適用開始通知書!P333*1000000+【入力用】適用開始通知書!R333)</f>
        <v/>
      </c>
      <c r="I328" s="5">
        <f>IF(【入力用】適用開始通知書!$B333="●","",【入力用】適用開始通知書!E333)</f>
        <v>0</v>
      </c>
      <c r="J328" s="5">
        <f>IF(【入力用】適用開始通知書!$B333="●","",【入力用】適用開始通知書!F333)</f>
        <v>0</v>
      </c>
      <c r="K328" s="5" t="str">
        <f>IF(【入力用】適用開始通知書!$D333="","",CONCATENATE(【入力用】適用開始通知書!H333,"　",【入力用】適用開始通知書!I333))</f>
        <v/>
      </c>
      <c r="L328" s="5" t="str">
        <f>IF(【入力用】適用開始通知書!$L333="","",【入力用】適用開始通知書!L333*1000000+【入力用】適用開始通知書!N333)</f>
        <v/>
      </c>
      <c r="M328" s="5" t="str">
        <f t="shared" si="12"/>
        <v/>
      </c>
      <c r="N328" s="5" t="str">
        <f>IF(A328="","",IF(【入力用】適用開始通知書!B333="●",8,6))</f>
        <v/>
      </c>
      <c r="O328" s="5" t="str">
        <f>IF(【入力用】適用開始通知書!$D333="","",【入力用】適用開始通知書!S333*1000)</f>
        <v/>
      </c>
      <c r="P328" s="6"/>
      <c r="Q328" s="6"/>
      <c r="R328" s="6"/>
      <c r="S328" s="6"/>
      <c r="T328" s="6"/>
      <c r="U328" s="6"/>
      <c r="V328" s="6"/>
      <c r="W328" s="6"/>
      <c r="X328" s="6"/>
      <c r="Y328" s="6"/>
      <c r="Z328" s="6"/>
      <c r="AA328" s="6"/>
      <c r="AB328" s="6"/>
      <c r="AC328" s="6"/>
      <c r="AD328" s="5" t="str">
        <f>IF(【入力用】適用開始通知書!$O333="","",【入力用】適用開始通知書!O333)</f>
        <v/>
      </c>
      <c r="AE328" s="5" t="str">
        <f t="shared" si="11"/>
        <v/>
      </c>
      <c r="AF328" s="5" t="str">
        <f>IF(【入力用】適用開始通知書!$D333="","",【入力用】適用開始通知書!D333)</f>
        <v/>
      </c>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row>
    <row r="329" spans="1:71" x14ac:dyDescent="0.15">
      <c r="A329" s="2" t="str">
        <f>IF(【入力用】適用開始通知書!$D334="","","A110")</f>
        <v/>
      </c>
      <c r="B329" s="2" t="str">
        <f>IF(【入力用】適用開始通知書!$D334="","","8")</f>
        <v/>
      </c>
      <c r="C329" s="2" t="str">
        <f>IF(【入力用】適用開始通知書!$D334="","",811)</f>
        <v/>
      </c>
      <c r="D329" s="2" t="str">
        <f>IF(【入力用】適用開始通知書!$D334="","",35)</f>
        <v/>
      </c>
      <c r="E329" s="3" t="str">
        <f>IF(【入力用】適用開始通知書!$D334="","",【入力用】適用開始通知書!C$6)</f>
        <v/>
      </c>
      <c r="F329" s="3" t="str">
        <f>IF(【入力用】適用開始通知書!$D334="","",【入力用】適用開始通知書!$C334)</f>
        <v/>
      </c>
      <c r="G329" s="3" t="str">
        <f>IF(【入力用】適用開始通知書!$J334="","",【入力用】適用開始通知書!J334)</f>
        <v/>
      </c>
      <c r="H329" s="3" t="str">
        <f>IF(【入力用】適用開始通知書!$D334="","",【入力用】適用開始通知書!P334*1000000+【入力用】適用開始通知書!R334)</f>
        <v/>
      </c>
      <c r="I329" s="5">
        <f>IF(【入力用】適用開始通知書!$B334="●","",【入力用】適用開始通知書!E334)</f>
        <v>0</v>
      </c>
      <c r="J329" s="5">
        <f>IF(【入力用】適用開始通知書!$B334="●","",【入力用】適用開始通知書!F334)</f>
        <v>0</v>
      </c>
      <c r="K329" s="5" t="str">
        <f>IF(【入力用】適用開始通知書!$D334="","",CONCATENATE(【入力用】適用開始通知書!H334,"　",【入力用】適用開始通知書!I334))</f>
        <v/>
      </c>
      <c r="L329" s="5" t="str">
        <f>IF(【入力用】適用開始通知書!$L334="","",【入力用】適用開始通知書!L334*1000000+【入力用】適用開始通知書!N334)</f>
        <v/>
      </c>
      <c r="M329" s="5" t="str">
        <f t="shared" si="12"/>
        <v/>
      </c>
      <c r="N329" s="5" t="str">
        <f>IF(A329="","",IF(【入力用】適用開始通知書!B334="●",8,6))</f>
        <v/>
      </c>
      <c r="O329" s="5" t="str">
        <f>IF(【入力用】適用開始通知書!$D334="","",【入力用】適用開始通知書!S334*1000)</f>
        <v/>
      </c>
      <c r="P329" s="6"/>
      <c r="Q329" s="6"/>
      <c r="R329" s="6"/>
      <c r="S329" s="6"/>
      <c r="T329" s="6"/>
      <c r="U329" s="6"/>
      <c r="V329" s="6"/>
      <c r="W329" s="6"/>
      <c r="X329" s="6"/>
      <c r="Y329" s="6"/>
      <c r="Z329" s="6"/>
      <c r="AA329" s="6"/>
      <c r="AB329" s="6"/>
      <c r="AC329" s="6"/>
      <c r="AD329" s="5" t="str">
        <f>IF(【入力用】適用開始通知書!$O334="","",【入力用】適用開始通知書!O334)</f>
        <v/>
      </c>
      <c r="AE329" s="5" t="str">
        <f t="shared" si="11"/>
        <v/>
      </c>
      <c r="AF329" s="5" t="str">
        <f>IF(【入力用】適用開始通知書!$D334="","",【入力用】適用開始通知書!D334)</f>
        <v/>
      </c>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6"/>
    </row>
    <row r="330" spans="1:71" x14ac:dyDescent="0.15">
      <c r="A330" s="2" t="str">
        <f>IF(【入力用】適用開始通知書!$D335="","","A110")</f>
        <v/>
      </c>
      <c r="B330" s="2" t="str">
        <f>IF(【入力用】適用開始通知書!$D335="","","8")</f>
        <v/>
      </c>
      <c r="C330" s="2" t="str">
        <f>IF(【入力用】適用開始通知書!$D335="","",811)</f>
        <v/>
      </c>
      <c r="D330" s="2" t="str">
        <f>IF(【入力用】適用開始通知書!$D335="","",35)</f>
        <v/>
      </c>
      <c r="E330" s="3" t="str">
        <f>IF(【入力用】適用開始通知書!$D335="","",【入力用】適用開始通知書!C$6)</f>
        <v/>
      </c>
      <c r="F330" s="3" t="str">
        <f>IF(【入力用】適用開始通知書!$D335="","",【入力用】適用開始通知書!$C335)</f>
        <v/>
      </c>
      <c r="G330" s="3" t="str">
        <f>IF(【入力用】適用開始通知書!$J335="","",【入力用】適用開始通知書!J335)</f>
        <v/>
      </c>
      <c r="H330" s="3" t="str">
        <f>IF(【入力用】適用開始通知書!$D335="","",【入力用】適用開始通知書!P335*1000000+【入力用】適用開始通知書!R335)</f>
        <v/>
      </c>
      <c r="I330" s="5">
        <f>IF(【入力用】適用開始通知書!$B335="●","",【入力用】適用開始通知書!E335)</f>
        <v>0</v>
      </c>
      <c r="J330" s="5">
        <f>IF(【入力用】適用開始通知書!$B335="●","",【入力用】適用開始通知書!F335)</f>
        <v>0</v>
      </c>
      <c r="K330" s="5" t="str">
        <f>IF(【入力用】適用開始通知書!$D335="","",CONCATENATE(【入力用】適用開始通知書!H335,"　",【入力用】適用開始通知書!I335))</f>
        <v/>
      </c>
      <c r="L330" s="5" t="str">
        <f>IF(【入力用】適用開始通知書!$L335="","",【入力用】適用開始通知書!L335*1000000+【入力用】適用開始通知書!N335)</f>
        <v/>
      </c>
      <c r="M330" s="5" t="str">
        <f t="shared" si="12"/>
        <v/>
      </c>
      <c r="N330" s="5" t="str">
        <f>IF(A330="","",IF(【入力用】適用開始通知書!B335="●",8,6))</f>
        <v/>
      </c>
      <c r="O330" s="5" t="str">
        <f>IF(【入力用】適用開始通知書!$D335="","",【入力用】適用開始通知書!S335*1000)</f>
        <v/>
      </c>
      <c r="P330" s="6"/>
      <c r="Q330" s="6"/>
      <c r="R330" s="6"/>
      <c r="S330" s="6"/>
      <c r="T330" s="6"/>
      <c r="U330" s="6"/>
      <c r="V330" s="6"/>
      <c r="W330" s="6"/>
      <c r="X330" s="6"/>
      <c r="Y330" s="6"/>
      <c r="Z330" s="6"/>
      <c r="AA330" s="6"/>
      <c r="AB330" s="6"/>
      <c r="AC330" s="6"/>
      <c r="AD330" s="5" t="str">
        <f>IF(【入力用】適用開始通知書!$O335="","",【入力用】適用開始通知書!O335)</f>
        <v/>
      </c>
      <c r="AE330" s="5" t="str">
        <f t="shared" si="11"/>
        <v/>
      </c>
      <c r="AF330" s="5" t="str">
        <f>IF(【入力用】適用開始通知書!$D335="","",【入力用】適用開始通知書!D335)</f>
        <v/>
      </c>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6"/>
    </row>
    <row r="331" spans="1:71" x14ac:dyDescent="0.15">
      <c r="A331" s="2" t="str">
        <f>IF(【入力用】適用開始通知書!$D336="","","A110")</f>
        <v/>
      </c>
      <c r="B331" s="2" t="str">
        <f>IF(【入力用】適用開始通知書!$D336="","","8")</f>
        <v/>
      </c>
      <c r="C331" s="2" t="str">
        <f>IF(【入力用】適用開始通知書!$D336="","",811)</f>
        <v/>
      </c>
      <c r="D331" s="2" t="str">
        <f>IF(【入力用】適用開始通知書!$D336="","",35)</f>
        <v/>
      </c>
      <c r="E331" s="3" t="str">
        <f>IF(【入力用】適用開始通知書!$D336="","",【入力用】適用開始通知書!C$6)</f>
        <v/>
      </c>
      <c r="F331" s="3" t="str">
        <f>IF(【入力用】適用開始通知書!$D336="","",【入力用】適用開始通知書!$C336)</f>
        <v/>
      </c>
      <c r="G331" s="3" t="str">
        <f>IF(【入力用】適用開始通知書!$J336="","",【入力用】適用開始通知書!J336)</f>
        <v/>
      </c>
      <c r="H331" s="3" t="str">
        <f>IF(【入力用】適用開始通知書!$D336="","",【入力用】適用開始通知書!P336*1000000+【入力用】適用開始通知書!R336)</f>
        <v/>
      </c>
      <c r="I331" s="5">
        <f>IF(【入力用】適用開始通知書!$B336="●","",【入力用】適用開始通知書!E336)</f>
        <v>0</v>
      </c>
      <c r="J331" s="5">
        <f>IF(【入力用】適用開始通知書!$B336="●","",【入力用】適用開始通知書!F336)</f>
        <v>0</v>
      </c>
      <c r="K331" s="5" t="str">
        <f>IF(【入力用】適用開始通知書!$D336="","",CONCATENATE(【入力用】適用開始通知書!H336,"　",【入力用】適用開始通知書!I336))</f>
        <v/>
      </c>
      <c r="L331" s="5" t="str">
        <f>IF(【入力用】適用開始通知書!$L336="","",【入力用】適用開始通知書!L336*1000000+【入力用】適用開始通知書!N336)</f>
        <v/>
      </c>
      <c r="M331" s="5" t="str">
        <f t="shared" si="12"/>
        <v/>
      </c>
      <c r="N331" s="5" t="str">
        <f>IF(A331="","",IF(【入力用】適用開始通知書!B336="●",8,6))</f>
        <v/>
      </c>
      <c r="O331" s="5" t="str">
        <f>IF(【入力用】適用開始通知書!$D336="","",【入力用】適用開始通知書!S336*1000)</f>
        <v/>
      </c>
      <c r="P331" s="6"/>
      <c r="Q331" s="6"/>
      <c r="R331" s="6"/>
      <c r="S331" s="6"/>
      <c r="T331" s="6"/>
      <c r="U331" s="6"/>
      <c r="V331" s="6"/>
      <c r="W331" s="6"/>
      <c r="X331" s="6"/>
      <c r="Y331" s="6"/>
      <c r="Z331" s="6"/>
      <c r="AA331" s="6"/>
      <c r="AB331" s="6"/>
      <c r="AC331" s="6"/>
      <c r="AD331" s="5" t="str">
        <f>IF(【入力用】適用開始通知書!$O336="","",【入力用】適用開始通知書!O336)</f>
        <v/>
      </c>
      <c r="AE331" s="5" t="str">
        <f t="shared" si="11"/>
        <v/>
      </c>
      <c r="AF331" s="5" t="str">
        <f>IF(【入力用】適用開始通知書!$D336="","",【入力用】適用開始通知書!D336)</f>
        <v/>
      </c>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row>
    <row r="332" spans="1:71" x14ac:dyDescent="0.15">
      <c r="A332" s="2" t="str">
        <f>IF(【入力用】適用開始通知書!$D337="","","A110")</f>
        <v/>
      </c>
      <c r="B332" s="2" t="str">
        <f>IF(【入力用】適用開始通知書!$D337="","","8")</f>
        <v/>
      </c>
      <c r="C332" s="2" t="str">
        <f>IF(【入力用】適用開始通知書!$D337="","",811)</f>
        <v/>
      </c>
      <c r="D332" s="2" t="str">
        <f>IF(【入力用】適用開始通知書!$D337="","",35)</f>
        <v/>
      </c>
      <c r="E332" s="3" t="str">
        <f>IF(【入力用】適用開始通知書!$D337="","",【入力用】適用開始通知書!C$6)</f>
        <v/>
      </c>
      <c r="F332" s="3" t="str">
        <f>IF(【入力用】適用開始通知書!$D337="","",【入力用】適用開始通知書!$C337)</f>
        <v/>
      </c>
      <c r="G332" s="3" t="str">
        <f>IF(【入力用】適用開始通知書!$J337="","",【入力用】適用開始通知書!J337)</f>
        <v/>
      </c>
      <c r="H332" s="3" t="str">
        <f>IF(【入力用】適用開始通知書!$D337="","",【入力用】適用開始通知書!P337*1000000+【入力用】適用開始通知書!R337)</f>
        <v/>
      </c>
      <c r="I332" s="5">
        <f>IF(【入力用】適用開始通知書!$B337="●","",【入力用】適用開始通知書!E337)</f>
        <v>0</v>
      </c>
      <c r="J332" s="5">
        <f>IF(【入力用】適用開始通知書!$B337="●","",【入力用】適用開始通知書!F337)</f>
        <v>0</v>
      </c>
      <c r="K332" s="5" t="str">
        <f>IF(【入力用】適用開始通知書!$D337="","",CONCATENATE(【入力用】適用開始通知書!H337,"　",【入力用】適用開始通知書!I337))</f>
        <v/>
      </c>
      <c r="L332" s="5" t="str">
        <f>IF(【入力用】適用開始通知書!$L337="","",【入力用】適用開始通知書!L337*1000000+【入力用】適用開始通知書!N337)</f>
        <v/>
      </c>
      <c r="M332" s="5" t="str">
        <f t="shared" si="12"/>
        <v/>
      </c>
      <c r="N332" s="5" t="str">
        <f>IF(A332="","",IF(【入力用】適用開始通知書!B337="●",8,6))</f>
        <v/>
      </c>
      <c r="O332" s="5" t="str">
        <f>IF(【入力用】適用開始通知書!$D337="","",【入力用】適用開始通知書!S337*1000)</f>
        <v/>
      </c>
      <c r="P332" s="6"/>
      <c r="Q332" s="6"/>
      <c r="R332" s="6"/>
      <c r="S332" s="6"/>
      <c r="T332" s="6"/>
      <c r="U332" s="6"/>
      <c r="V332" s="6"/>
      <c r="W332" s="6"/>
      <c r="X332" s="6"/>
      <c r="Y332" s="6"/>
      <c r="Z332" s="6"/>
      <c r="AA332" s="6"/>
      <c r="AB332" s="6"/>
      <c r="AC332" s="6"/>
      <c r="AD332" s="5" t="str">
        <f>IF(【入力用】適用開始通知書!$O337="","",【入力用】適用開始通知書!O337)</f>
        <v/>
      </c>
      <c r="AE332" s="5" t="str">
        <f t="shared" si="11"/>
        <v/>
      </c>
      <c r="AF332" s="5" t="str">
        <f>IF(【入力用】適用開始通知書!$D337="","",【入力用】適用開始通知書!D337)</f>
        <v/>
      </c>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row>
    <row r="333" spans="1:71" x14ac:dyDescent="0.15">
      <c r="A333" s="2" t="str">
        <f>IF(【入力用】適用開始通知書!$D338="","","A110")</f>
        <v/>
      </c>
      <c r="B333" s="2" t="str">
        <f>IF(【入力用】適用開始通知書!$D338="","","8")</f>
        <v/>
      </c>
      <c r="C333" s="2" t="str">
        <f>IF(【入力用】適用開始通知書!$D338="","",811)</f>
        <v/>
      </c>
      <c r="D333" s="2" t="str">
        <f>IF(【入力用】適用開始通知書!$D338="","",35)</f>
        <v/>
      </c>
      <c r="E333" s="3" t="str">
        <f>IF(【入力用】適用開始通知書!$D338="","",【入力用】適用開始通知書!C$6)</f>
        <v/>
      </c>
      <c r="F333" s="3" t="str">
        <f>IF(【入力用】適用開始通知書!$D338="","",【入力用】適用開始通知書!$C338)</f>
        <v/>
      </c>
      <c r="G333" s="3" t="str">
        <f>IF(【入力用】適用開始通知書!$J338="","",【入力用】適用開始通知書!J338)</f>
        <v/>
      </c>
      <c r="H333" s="3" t="str">
        <f>IF(【入力用】適用開始通知書!$D338="","",【入力用】適用開始通知書!P338*1000000+【入力用】適用開始通知書!R338)</f>
        <v/>
      </c>
      <c r="I333" s="5">
        <f>IF(【入力用】適用開始通知書!$B338="●","",【入力用】適用開始通知書!E338)</f>
        <v>0</v>
      </c>
      <c r="J333" s="5">
        <f>IF(【入力用】適用開始通知書!$B338="●","",【入力用】適用開始通知書!F338)</f>
        <v>0</v>
      </c>
      <c r="K333" s="5" t="str">
        <f>IF(【入力用】適用開始通知書!$D338="","",CONCATENATE(【入力用】適用開始通知書!H338,"　",【入力用】適用開始通知書!I338))</f>
        <v/>
      </c>
      <c r="L333" s="5" t="str">
        <f>IF(【入力用】適用開始通知書!$L338="","",【入力用】適用開始通知書!L338*1000000+【入力用】適用開始通知書!N338)</f>
        <v/>
      </c>
      <c r="M333" s="5" t="str">
        <f t="shared" si="12"/>
        <v/>
      </c>
      <c r="N333" s="5" t="str">
        <f>IF(A333="","",IF(【入力用】適用開始通知書!B338="●",8,6))</f>
        <v/>
      </c>
      <c r="O333" s="5" t="str">
        <f>IF(【入力用】適用開始通知書!$D338="","",【入力用】適用開始通知書!S338*1000)</f>
        <v/>
      </c>
      <c r="P333" s="6"/>
      <c r="Q333" s="6"/>
      <c r="R333" s="6"/>
      <c r="S333" s="6"/>
      <c r="T333" s="6"/>
      <c r="U333" s="6"/>
      <c r="V333" s="6"/>
      <c r="W333" s="6"/>
      <c r="X333" s="6"/>
      <c r="Y333" s="6"/>
      <c r="Z333" s="6"/>
      <c r="AA333" s="6"/>
      <c r="AB333" s="6"/>
      <c r="AC333" s="6"/>
      <c r="AD333" s="5" t="str">
        <f>IF(【入力用】適用開始通知書!$O338="","",【入力用】適用開始通知書!O338)</f>
        <v/>
      </c>
      <c r="AE333" s="5" t="str">
        <f t="shared" si="11"/>
        <v/>
      </c>
      <c r="AF333" s="5" t="str">
        <f>IF(【入力用】適用開始通知書!$D338="","",【入力用】適用開始通知書!D338)</f>
        <v/>
      </c>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row>
    <row r="334" spans="1:71" x14ac:dyDescent="0.15">
      <c r="A334" s="2" t="str">
        <f>IF(【入力用】適用開始通知書!$D339="","","A110")</f>
        <v/>
      </c>
      <c r="B334" s="2" t="str">
        <f>IF(【入力用】適用開始通知書!$D339="","","8")</f>
        <v/>
      </c>
      <c r="C334" s="2" t="str">
        <f>IF(【入力用】適用開始通知書!$D339="","",811)</f>
        <v/>
      </c>
      <c r="D334" s="2" t="str">
        <f>IF(【入力用】適用開始通知書!$D339="","",35)</f>
        <v/>
      </c>
      <c r="E334" s="3" t="str">
        <f>IF(【入力用】適用開始通知書!$D339="","",【入力用】適用開始通知書!C$6)</f>
        <v/>
      </c>
      <c r="F334" s="3" t="str">
        <f>IF(【入力用】適用開始通知書!$D339="","",【入力用】適用開始通知書!$C339)</f>
        <v/>
      </c>
      <c r="G334" s="3" t="str">
        <f>IF(【入力用】適用開始通知書!$J339="","",【入力用】適用開始通知書!J339)</f>
        <v/>
      </c>
      <c r="H334" s="3" t="str">
        <f>IF(【入力用】適用開始通知書!$D339="","",【入力用】適用開始通知書!P339*1000000+【入力用】適用開始通知書!R339)</f>
        <v/>
      </c>
      <c r="I334" s="5">
        <f>IF(【入力用】適用開始通知書!$B339="●","",【入力用】適用開始通知書!E339)</f>
        <v>0</v>
      </c>
      <c r="J334" s="5">
        <f>IF(【入力用】適用開始通知書!$B339="●","",【入力用】適用開始通知書!F339)</f>
        <v>0</v>
      </c>
      <c r="K334" s="5" t="str">
        <f>IF(【入力用】適用開始通知書!$D339="","",CONCATENATE(【入力用】適用開始通知書!H339,"　",【入力用】適用開始通知書!I339))</f>
        <v/>
      </c>
      <c r="L334" s="5" t="str">
        <f>IF(【入力用】適用開始通知書!$L339="","",【入力用】適用開始通知書!L339*1000000+【入力用】適用開始通知書!N339)</f>
        <v/>
      </c>
      <c r="M334" s="5" t="str">
        <f t="shared" si="12"/>
        <v/>
      </c>
      <c r="N334" s="5" t="str">
        <f>IF(A334="","",IF(【入力用】適用開始通知書!B339="●",8,6))</f>
        <v/>
      </c>
      <c r="O334" s="5" t="str">
        <f>IF(【入力用】適用開始通知書!$D339="","",【入力用】適用開始通知書!S339*1000)</f>
        <v/>
      </c>
      <c r="P334" s="6"/>
      <c r="Q334" s="6"/>
      <c r="R334" s="6"/>
      <c r="S334" s="6"/>
      <c r="T334" s="6"/>
      <c r="U334" s="6"/>
      <c r="V334" s="6"/>
      <c r="W334" s="6"/>
      <c r="X334" s="6"/>
      <c r="Y334" s="6"/>
      <c r="Z334" s="6"/>
      <c r="AA334" s="6"/>
      <c r="AB334" s="6"/>
      <c r="AC334" s="6"/>
      <c r="AD334" s="5" t="str">
        <f>IF(【入力用】適用開始通知書!$O339="","",【入力用】適用開始通知書!O339)</f>
        <v/>
      </c>
      <c r="AE334" s="5" t="str">
        <f t="shared" si="11"/>
        <v/>
      </c>
      <c r="AF334" s="5" t="str">
        <f>IF(【入力用】適用開始通知書!$D339="","",【入力用】適用開始通知書!D339)</f>
        <v/>
      </c>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row>
    <row r="335" spans="1:71" x14ac:dyDescent="0.15">
      <c r="A335" s="2" t="str">
        <f>IF(【入力用】適用開始通知書!$D340="","","A110")</f>
        <v/>
      </c>
      <c r="B335" s="2" t="str">
        <f>IF(【入力用】適用開始通知書!$D340="","","8")</f>
        <v/>
      </c>
      <c r="C335" s="2" t="str">
        <f>IF(【入力用】適用開始通知書!$D340="","",811)</f>
        <v/>
      </c>
      <c r="D335" s="2" t="str">
        <f>IF(【入力用】適用開始通知書!$D340="","",35)</f>
        <v/>
      </c>
      <c r="E335" s="3" t="str">
        <f>IF(【入力用】適用開始通知書!$D340="","",【入力用】適用開始通知書!C$6)</f>
        <v/>
      </c>
      <c r="F335" s="3" t="str">
        <f>IF(【入力用】適用開始通知書!$D340="","",【入力用】適用開始通知書!$C340)</f>
        <v/>
      </c>
      <c r="G335" s="3" t="str">
        <f>IF(【入力用】適用開始通知書!$J340="","",【入力用】適用開始通知書!J340)</f>
        <v/>
      </c>
      <c r="H335" s="3" t="str">
        <f>IF(【入力用】適用開始通知書!$D340="","",【入力用】適用開始通知書!P340*1000000+【入力用】適用開始通知書!R340)</f>
        <v/>
      </c>
      <c r="I335" s="5">
        <f>IF(【入力用】適用開始通知書!$B340="●","",【入力用】適用開始通知書!E340)</f>
        <v>0</v>
      </c>
      <c r="J335" s="5">
        <f>IF(【入力用】適用開始通知書!$B340="●","",【入力用】適用開始通知書!F340)</f>
        <v>0</v>
      </c>
      <c r="K335" s="5" t="str">
        <f>IF(【入力用】適用開始通知書!$D340="","",CONCATENATE(【入力用】適用開始通知書!H340,"　",【入力用】適用開始通知書!I340))</f>
        <v/>
      </c>
      <c r="L335" s="5" t="str">
        <f>IF(【入力用】適用開始通知書!$L340="","",【入力用】適用開始通知書!L340*1000000+【入力用】適用開始通知書!N340)</f>
        <v/>
      </c>
      <c r="M335" s="5" t="str">
        <f t="shared" si="12"/>
        <v/>
      </c>
      <c r="N335" s="5" t="str">
        <f>IF(A335="","",IF(【入力用】適用開始通知書!B340="●",8,6))</f>
        <v/>
      </c>
      <c r="O335" s="5" t="str">
        <f>IF(【入力用】適用開始通知書!$D340="","",【入力用】適用開始通知書!S340*1000)</f>
        <v/>
      </c>
      <c r="P335" s="6"/>
      <c r="Q335" s="6"/>
      <c r="R335" s="6"/>
      <c r="S335" s="6"/>
      <c r="T335" s="6"/>
      <c r="U335" s="6"/>
      <c r="V335" s="6"/>
      <c r="W335" s="6"/>
      <c r="X335" s="6"/>
      <c r="Y335" s="6"/>
      <c r="Z335" s="6"/>
      <c r="AA335" s="6"/>
      <c r="AB335" s="6"/>
      <c r="AC335" s="6"/>
      <c r="AD335" s="5" t="str">
        <f>IF(【入力用】適用開始通知書!$O340="","",【入力用】適用開始通知書!O340)</f>
        <v/>
      </c>
      <c r="AE335" s="5" t="str">
        <f t="shared" si="11"/>
        <v/>
      </c>
      <c r="AF335" s="5" t="str">
        <f>IF(【入力用】適用開始通知書!$D340="","",【入力用】適用開始通知書!D340)</f>
        <v/>
      </c>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row>
    <row r="336" spans="1:71" x14ac:dyDescent="0.15">
      <c r="A336" s="2" t="str">
        <f>IF(【入力用】適用開始通知書!$D341="","","A110")</f>
        <v/>
      </c>
      <c r="B336" s="2" t="str">
        <f>IF(【入力用】適用開始通知書!$D341="","","8")</f>
        <v/>
      </c>
      <c r="C336" s="2" t="str">
        <f>IF(【入力用】適用開始通知書!$D341="","",811)</f>
        <v/>
      </c>
      <c r="D336" s="2" t="str">
        <f>IF(【入力用】適用開始通知書!$D341="","",35)</f>
        <v/>
      </c>
      <c r="E336" s="3" t="str">
        <f>IF(【入力用】適用開始通知書!$D341="","",【入力用】適用開始通知書!C$6)</f>
        <v/>
      </c>
      <c r="F336" s="3" t="str">
        <f>IF(【入力用】適用開始通知書!$D341="","",【入力用】適用開始通知書!$C341)</f>
        <v/>
      </c>
      <c r="G336" s="3" t="str">
        <f>IF(【入力用】適用開始通知書!$J341="","",【入力用】適用開始通知書!J341)</f>
        <v/>
      </c>
      <c r="H336" s="3" t="str">
        <f>IF(【入力用】適用開始通知書!$D341="","",【入力用】適用開始通知書!P341*1000000+【入力用】適用開始通知書!R341)</f>
        <v/>
      </c>
      <c r="I336" s="5">
        <f>IF(【入力用】適用開始通知書!$B341="●","",【入力用】適用開始通知書!E341)</f>
        <v>0</v>
      </c>
      <c r="J336" s="5">
        <f>IF(【入力用】適用開始通知書!$B341="●","",【入力用】適用開始通知書!F341)</f>
        <v>0</v>
      </c>
      <c r="K336" s="5" t="str">
        <f>IF(【入力用】適用開始通知書!$D341="","",CONCATENATE(【入力用】適用開始通知書!H341,"　",【入力用】適用開始通知書!I341))</f>
        <v/>
      </c>
      <c r="L336" s="5" t="str">
        <f>IF(【入力用】適用開始通知書!$L341="","",【入力用】適用開始通知書!L341*1000000+【入力用】適用開始通知書!N341)</f>
        <v/>
      </c>
      <c r="M336" s="5" t="str">
        <f t="shared" si="12"/>
        <v/>
      </c>
      <c r="N336" s="5" t="str">
        <f>IF(A336="","",IF(【入力用】適用開始通知書!B341="●",8,6))</f>
        <v/>
      </c>
      <c r="O336" s="5" t="str">
        <f>IF(【入力用】適用開始通知書!$D341="","",【入力用】適用開始通知書!S341*1000)</f>
        <v/>
      </c>
      <c r="P336" s="6"/>
      <c r="Q336" s="6"/>
      <c r="R336" s="6"/>
      <c r="S336" s="6"/>
      <c r="T336" s="6"/>
      <c r="U336" s="6"/>
      <c r="V336" s="6"/>
      <c r="W336" s="6"/>
      <c r="X336" s="6"/>
      <c r="Y336" s="6"/>
      <c r="Z336" s="6"/>
      <c r="AA336" s="6"/>
      <c r="AB336" s="6"/>
      <c r="AC336" s="6"/>
      <c r="AD336" s="5" t="str">
        <f>IF(【入力用】適用開始通知書!$O341="","",【入力用】適用開始通知書!O341)</f>
        <v/>
      </c>
      <c r="AE336" s="5" t="str">
        <f t="shared" si="11"/>
        <v/>
      </c>
      <c r="AF336" s="5" t="str">
        <f>IF(【入力用】適用開始通知書!$D341="","",【入力用】適用開始通知書!D341)</f>
        <v/>
      </c>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row>
    <row r="337" spans="1:71" x14ac:dyDescent="0.15">
      <c r="A337" s="2" t="str">
        <f>IF(【入力用】適用開始通知書!$D342="","","A110")</f>
        <v/>
      </c>
      <c r="B337" s="2" t="str">
        <f>IF(【入力用】適用開始通知書!$D342="","","8")</f>
        <v/>
      </c>
      <c r="C337" s="2" t="str">
        <f>IF(【入力用】適用開始通知書!$D342="","",811)</f>
        <v/>
      </c>
      <c r="D337" s="2" t="str">
        <f>IF(【入力用】適用開始通知書!$D342="","",35)</f>
        <v/>
      </c>
      <c r="E337" s="3" t="str">
        <f>IF(【入力用】適用開始通知書!$D342="","",【入力用】適用開始通知書!C$6)</f>
        <v/>
      </c>
      <c r="F337" s="3" t="str">
        <f>IF(【入力用】適用開始通知書!$D342="","",【入力用】適用開始通知書!$C342)</f>
        <v/>
      </c>
      <c r="G337" s="3" t="str">
        <f>IF(【入力用】適用開始通知書!$J342="","",【入力用】適用開始通知書!J342)</f>
        <v/>
      </c>
      <c r="H337" s="3" t="str">
        <f>IF(【入力用】適用開始通知書!$D342="","",【入力用】適用開始通知書!P342*1000000+【入力用】適用開始通知書!R342)</f>
        <v/>
      </c>
      <c r="I337" s="5">
        <f>IF(【入力用】適用開始通知書!$B342="●","",【入力用】適用開始通知書!E342)</f>
        <v>0</v>
      </c>
      <c r="J337" s="5">
        <f>IF(【入力用】適用開始通知書!$B342="●","",【入力用】適用開始通知書!F342)</f>
        <v>0</v>
      </c>
      <c r="K337" s="5" t="str">
        <f>IF(【入力用】適用開始通知書!$D342="","",CONCATENATE(【入力用】適用開始通知書!H342,"　",【入力用】適用開始通知書!I342))</f>
        <v/>
      </c>
      <c r="L337" s="5" t="str">
        <f>IF(【入力用】適用開始通知書!$L342="","",【入力用】適用開始通知書!L342*1000000+【入力用】適用開始通知書!N342)</f>
        <v/>
      </c>
      <c r="M337" s="5" t="str">
        <f t="shared" si="12"/>
        <v/>
      </c>
      <c r="N337" s="5" t="str">
        <f>IF(A337="","",IF(【入力用】適用開始通知書!B342="●",8,6))</f>
        <v/>
      </c>
      <c r="O337" s="5" t="str">
        <f>IF(【入力用】適用開始通知書!$D342="","",【入力用】適用開始通知書!S342*1000)</f>
        <v/>
      </c>
      <c r="P337" s="6"/>
      <c r="Q337" s="6"/>
      <c r="R337" s="6"/>
      <c r="S337" s="6"/>
      <c r="T337" s="6"/>
      <c r="U337" s="6"/>
      <c r="V337" s="6"/>
      <c r="W337" s="6"/>
      <c r="X337" s="6"/>
      <c r="Y337" s="6"/>
      <c r="Z337" s="6"/>
      <c r="AA337" s="6"/>
      <c r="AB337" s="6"/>
      <c r="AC337" s="6"/>
      <c r="AD337" s="5" t="str">
        <f>IF(【入力用】適用開始通知書!$O342="","",【入力用】適用開始通知書!O342)</f>
        <v/>
      </c>
      <c r="AE337" s="5" t="str">
        <f t="shared" si="11"/>
        <v/>
      </c>
      <c r="AF337" s="5" t="str">
        <f>IF(【入力用】適用開始通知書!$D342="","",【入力用】適用開始通知書!D342)</f>
        <v/>
      </c>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row>
    <row r="338" spans="1:71" x14ac:dyDescent="0.15">
      <c r="A338" s="2" t="str">
        <f>IF(【入力用】適用開始通知書!$D343="","","A110")</f>
        <v/>
      </c>
      <c r="B338" s="2" t="str">
        <f>IF(【入力用】適用開始通知書!$D343="","","8")</f>
        <v/>
      </c>
      <c r="C338" s="2" t="str">
        <f>IF(【入力用】適用開始通知書!$D343="","",811)</f>
        <v/>
      </c>
      <c r="D338" s="2" t="str">
        <f>IF(【入力用】適用開始通知書!$D343="","",35)</f>
        <v/>
      </c>
      <c r="E338" s="3" t="str">
        <f>IF(【入力用】適用開始通知書!$D343="","",【入力用】適用開始通知書!C$6)</f>
        <v/>
      </c>
      <c r="F338" s="3" t="str">
        <f>IF(【入力用】適用開始通知書!$D343="","",【入力用】適用開始通知書!$C343)</f>
        <v/>
      </c>
      <c r="G338" s="3" t="str">
        <f>IF(【入力用】適用開始通知書!$J343="","",【入力用】適用開始通知書!J343)</f>
        <v/>
      </c>
      <c r="H338" s="3" t="str">
        <f>IF(【入力用】適用開始通知書!$D343="","",【入力用】適用開始通知書!P343*1000000+【入力用】適用開始通知書!R343)</f>
        <v/>
      </c>
      <c r="I338" s="5">
        <f>IF(【入力用】適用開始通知書!$B343="●","",【入力用】適用開始通知書!E343)</f>
        <v>0</v>
      </c>
      <c r="J338" s="5">
        <f>IF(【入力用】適用開始通知書!$B343="●","",【入力用】適用開始通知書!F343)</f>
        <v>0</v>
      </c>
      <c r="K338" s="5" t="str">
        <f>IF(【入力用】適用開始通知書!$D343="","",CONCATENATE(【入力用】適用開始通知書!H343,"　",【入力用】適用開始通知書!I343))</f>
        <v/>
      </c>
      <c r="L338" s="5" t="str">
        <f>IF(【入力用】適用開始通知書!$L343="","",【入力用】適用開始通知書!L343*1000000+【入力用】適用開始通知書!N343)</f>
        <v/>
      </c>
      <c r="M338" s="5" t="str">
        <f t="shared" si="12"/>
        <v/>
      </c>
      <c r="N338" s="5" t="str">
        <f>IF(A338="","",IF(【入力用】適用開始通知書!B343="●",8,6))</f>
        <v/>
      </c>
      <c r="O338" s="5" t="str">
        <f>IF(【入力用】適用開始通知書!$D343="","",【入力用】適用開始通知書!S343*1000)</f>
        <v/>
      </c>
      <c r="P338" s="6"/>
      <c r="Q338" s="6"/>
      <c r="R338" s="6"/>
      <c r="S338" s="6"/>
      <c r="T338" s="6"/>
      <c r="U338" s="6"/>
      <c r="V338" s="6"/>
      <c r="W338" s="6"/>
      <c r="X338" s="6"/>
      <c r="Y338" s="6"/>
      <c r="Z338" s="6"/>
      <c r="AA338" s="6"/>
      <c r="AB338" s="6"/>
      <c r="AC338" s="6"/>
      <c r="AD338" s="5" t="str">
        <f>IF(【入力用】適用開始通知書!$O343="","",【入力用】適用開始通知書!O343)</f>
        <v/>
      </c>
      <c r="AE338" s="5" t="str">
        <f t="shared" si="11"/>
        <v/>
      </c>
      <c r="AF338" s="5" t="str">
        <f>IF(【入力用】適用開始通知書!$D343="","",【入力用】適用開始通知書!D343)</f>
        <v/>
      </c>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row>
    <row r="339" spans="1:71" x14ac:dyDescent="0.15">
      <c r="A339" s="2" t="str">
        <f>IF(【入力用】適用開始通知書!$D344="","","A110")</f>
        <v/>
      </c>
      <c r="B339" s="2" t="str">
        <f>IF(【入力用】適用開始通知書!$D344="","","8")</f>
        <v/>
      </c>
      <c r="C339" s="2" t="str">
        <f>IF(【入力用】適用開始通知書!$D344="","",811)</f>
        <v/>
      </c>
      <c r="D339" s="2" t="str">
        <f>IF(【入力用】適用開始通知書!$D344="","",35)</f>
        <v/>
      </c>
      <c r="E339" s="3" t="str">
        <f>IF(【入力用】適用開始通知書!$D344="","",【入力用】適用開始通知書!C$6)</f>
        <v/>
      </c>
      <c r="F339" s="3" t="str">
        <f>IF(【入力用】適用開始通知書!$D344="","",【入力用】適用開始通知書!$C344)</f>
        <v/>
      </c>
      <c r="G339" s="3" t="str">
        <f>IF(【入力用】適用開始通知書!$J344="","",【入力用】適用開始通知書!J344)</f>
        <v/>
      </c>
      <c r="H339" s="3" t="str">
        <f>IF(【入力用】適用開始通知書!$D344="","",【入力用】適用開始通知書!P344*1000000+【入力用】適用開始通知書!R344)</f>
        <v/>
      </c>
      <c r="I339" s="5">
        <f>IF(【入力用】適用開始通知書!$B344="●","",【入力用】適用開始通知書!E344)</f>
        <v>0</v>
      </c>
      <c r="J339" s="5">
        <f>IF(【入力用】適用開始通知書!$B344="●","",【入力用】適用開始通知書!F344)</f>
        <v>0</v>
      </c>
      <c r="K339" s="5" t="str">
        <f>IF(【入力用】適用開始通知書!$D344="","",CONCATENATE(【入力用】適用開始通知書!H344,"　",【入力用】適用開始通知書!I344))</f>
        <v/>
      </c>
      <c r="L339" s="5" t="str">
        <f>IF(【入力用】適用開始通知書!$L344="","",【入力用】適用開始通知書!L344*1000000+【入力用】適用開始通知書!N344)</f>
        <v/>
      </c>
      <c r="M339" s="5" t="str">
        <f t="shared" si="12"/>
        <v/>
      </c>
      <c r="N339" s="5" t="str">
        <f>IF(A339="","",IF(【入力用】適用開始通知書!B344="●",8,6))</f>
        <v/>
      </c>
      <c r="O339" s="5" t="str">
        <f>IF(【入力用】適用開始通知書!$D344="","",【入力用】適用開始通知書!S344*1000)</f>
        <v/>
      </c>
      <c r="P339" s="6"/>
      <c r="Q339" s="6"/>
      <c r="R339" s="6"/>
      <c r="S339" s="6"/>
      <c r="T339" s="6"/>
      <c r="U339" s="6"/>
      <c r="V339" s="6"/>
      <c r="W339" s="6"/>
      <c r="X339" s="6"/>
      <c r="Y339" s="6"/>
      <c r="Z339" s="6"/>
      <c r="AA339" s="6"/>
      <c r="AB339" s="6"/>
      <c r="AC339" s="6"/>
      <c r="AD339" s="5" t="str">
        <f>IF(【入力用】適用開始通知書!$O344="","",【入力用】適用開始通知書!O344)</f>
        <v/>
      </c>
      <c r="AE339" s="5" t="str">
        <f t="shared" si="11"/>
        <v/>
      </c>
      <c r="AF339" s="5" t="str">
        <f>IF(【入力用】適用開始通知書!$D344="","",【入力用】適用開始通知書!D344)</f>
        <v/>
      </c>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row>
    <row r="340" spans="1:71" x14ac:dyDescent="0.15">
      <c r="A340" s="2" t="str">
        <f>IF(【入力用】適用開始通知書!$D345="","","A110")</f>
        <v/>
      </c>
      <c r="B340" s="2" t="str">
        <f>IF(【入力用】適用開始通知書!$D345="","","8")</f>
        <v/>
      </c>
      <c r="C340" s="2" t="str">
        <f>IF(【入力用】適用開始通知書!$D345="","",811)</f>
        <v/>
      </c>
      <c r="D340" s="2" t="str">
        <f>IF(【入力用】適用開始通知書!$D345="","",35)</f>
        <v/>
      </c>
      <c r="E340" s="3" t="str">
        <f>IF(【入力用】適用開始通知書!$D345="","",【入力用】適用開始通知書!C$6)</f>
        <v/>
      </c>
      <c r="F340" s="3" t="str">
        <f>IF(【入力用】適用開始通知書!$D345="","",【入力用】適用開始通知書!$C345)</f>
        <v/>
      </c>
      <c r="G340" s="3" t="str">
        <f>IF(【入力用】適用開始通知書!$J345="","",【入力用】適用開始通知書!J345)</f>
        <v/>
      </c>
      <c r="H340" s="3" t="str">
        <f>IF(【入力用】適用開始通知書!$D345="","",【入力用】適用開始通知書!P345*1000000+【入力用】適用開始通知書!R345)</f>
        <v/>
      </c>
      <c r="I340" s="5">
        <f>IF(【入力用】適用開始通知書!$B345="●","",【入力用】適用開始通知書!E345)</f>
        <v>0</v>
      </c>
      <c r="J340" s="5">
        <f>IF(【入力用】適用開始通知書!$B345="●","",【入力用】適用開始通知書!F345)</f>
        <v>0</v>
      </c>
      <c r="K340" s="5" t="str">
        <f>IF(【入力用】適用開始通知書!$D345="","",CONCATENATE(【入力用】適用開始通知書!H345,"　",【入力用】適用開始通知書!I345))</f>
        <v/>
      </c>
      <c r="L340" s="5" t="str">
        <f>IF(【入力用】適用開始通知書!$L345="","",【入力用】適用開始通知書!L345*1000000+【入力用】適用開始通知書!N345)</f>
        <v/>
      </c>
      <c r="M340" s="5" t="str">
        <f t="shared" si="12"/>
        <v/>
      </c>
      <c r="N340" s="5" t="str">
        <f>IF(A340="","",IF(【入力用】適用開始通知書!B345="●",8,6))</f>
        <v/>
      </c>
      <c r="O340" s="5" t="str">
        <f>IF(【入力用】適用開始通知書!$D345="","",【入力用】適用開始通知書!S345*1000)</f>
        <v/>
      </c>
      <c r="P340" s="6"/>
      <c r="Q340" s="6"/>
      <c r="R340" s="6"/>
      <c r="S340" s="6"/>
      <c r="T340" s="6"/>
      <c r="U340" s="6"/>
      <c r="V340" s="6"/>
      <c r="W340" s="6"/>
      <c r="X340" s="6"/>
      <c r="Y340" s="6"/>
      <c r="Z340" s="6"/>
      <c r="AA340" s="6"/>
      <c r="AB340" s="6"/>
      <c r="AC340" s="6"/>
      <c r="AD340" s="5" t="str">
        <f>IF(【入力用】適用開始通知書!$O345="","",【入力用】適用開始通知書!O345)</f>
        <v/>
      </c>
      <c r="AE340" s="5" t="str">
        <f t="shared" si="11"/>
        <v/>
      </c>
      <c r="AF340" s="5" t="str">
        <f>IF(【入力用】適用開始通知書!$D345="","",【入力用】適用開始通知書!D345)</f>
        <v/>
      </c>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row>
    <row r="341" spans="1:71" x14ac:dyDescent="0.15">
      <c r="A341" s="2" t="str">
        <f>IF(【入力用】適用開始通知書!$D346="","","A110")</f>
        <v/>
      </c>
      <c r="B341" s="2" t="str">
        <f>IF(【入力用】適用開始通知書!$D346="","","8")</f>
        <v/>
      </c>
      <c r="C341" s="2" t="str">
        <f>IF(【入力用】適用開始通知書!$D346="","",811)</f>
        <v/>
      </c>
      <c r="D341" s="2" t="str">
        <f>IF(【入力用】適用開始通知書!$D346="","",35)</f>
        <v/>
      </c>
      <c r="E341" s="3" t="str">
        <f>IF(【入力用】適用開始通知書!$D346="","",【入力用】適用開始通知書!C$6)</f>
        <v/>
      </c>
      <c r="F341" s="3" t="str">
        <f>IF(【入力用】適用開始通知書!$D346="","",【入力用】適用開始通知書!$C346)</f>
        <v/>
      </c>
      <c r="G341" s="3" t="str">
        <f>IF(【入力用】適用開始通知書!$J346="","",【入力用】適用開始通知書!J346)</f>
        <v/>
      </c>
      <c r="H341" s="3" t="str">
        <f>IF(【入力用】適用開始通知書!$D346="","",【入力用】適用開始通知書!P346*1000000+【入力用】適用開始通知書!R346)</f>
        <v/>
      </c>
      <c r="I341" s="5">
        <f>IF(【入力用】適用開始通知書!$B346="●","",【入力用】適用開始通知書!E346)</f>
        <v>0</v>
      </c>
      <c r="J341" s="5">
        <f>IF(【入力用】適用開始通知書!$B346="●","",【入力用】適用開始通知書!F346)</f>
        <v>0</v>
      </c>
      <c r="K341" s="5" t="str">
        <f>IF(【入力用】適用開始通知書!$D346="","",CONCATENATE(【入力用】適用開始通知書!H346,"　",【入力用】適用開始通知書!I346))</f>
        <v/>
      </c>
      <c r="L341" s="5" t="str">
        <f>IF(【入力用】適用開始通知書!$L346="","",【入力用】適用開始通知書!L346*1000000+【入力用】適用開始通知書!N346)</f>
        <v/>
      </c>
      <c r="M341" s="5" t="str">
        <f t="shared" si="12"/>
        <v/>
      </c>
      <c r="N341" s="5" t="str">
        <f>IF(A341="","",IF(【入力用】適用開始通知書!B346="●",8,6))</f>
        <v/>
      </c>
      <c r="O341" s="5" t="str">
        <f>IF(【入力用】適用開始通知書!$D346="","",【入力用】適用開始通知書!S346*1000)</f>
        <v/>
      </c>
      <c r="P341" s="6"/>
      <c r="Q341" s="6"/>
      <c r="R341" s="6"/>
      <c r="S341" s="6"/>
      <c r="T341" s="6"/>
      <c r="U341" s="6"/>
      <c r="V341" s="6"/>
      <c r="W341" s="6"/>
      <c r="X341" s="6"/>
      <c r="Y341" s="6"/>
      <c r="Z341" s="6"/>
      <c r="AA341" s="6"/>
      <c r="AB341" s="6"/>
      <c r="AC341" s="6"/>
      <c r="AD341" s="5" t="str">
        <f>IF(【入力用】適用開始通知書!$O346="","",【入力用】適用開始通知書!O346)</f>
        <v/>
      </c>
      <c r="AE341" s="5" t="str">
        <f t="shared" si="11"/>
        <v/>
      </c>
      <c r="AF341" s="5" t="str">
        <f>IF(【入力用】適用開始通知書!$D346="","",【入力用】適用開始通知書!D346)</f>
        <v/>
      </c>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row>
    <row r="342" spans="1:71" x14ac:dyDescent="0.15">
      <c r="A342" s="2" t="str">
        <f>IF(【入力用】適用開始通知書!$D347="","","A110")</f>
        <v/>
      </c>
      <c r="B342" s="2" t="str">
        <f>IF(【入力用】適用開始通知書!$D347="","","8")</f>
        <v/>
      </c>
      <c r="C342" s="2" t="str">
        <f>IF(【入力用】適用開始通知書!$D347="","",811)</f>
        <v/>
      </c>
      <c r="D342" s="2" t="str">
        <f>IF(【入力用】適用開始通知書!$D347="","",35)</f>
        <v/>
      </c>
      <c r="E342" s="3" t="str">
        <f>IF(【入力用】適用開始通知書!$D347="","",【入力用】適用開始通知書!C$6)</f>
        <v/>
      </c>
      <c r="F342" s="3" t="str">
        <f>IF(【入力用】適用開始通知書!$D347="","",【入力用】適用開始通知書!$C347)</f>
        <v/>
      </c>
      <c r="G342" s="3" t="str">
        <f>IF(【入力用】適用開始通知書!$J347="","",【入力用】適用開始通知書!J347)</f>
        <v/>
      </c>
      <c r="H342" s="3" t="str">
        <f>IF(【入力用】適用開始通知書!$D347="","",【入力用】適用開始通知書!P347*1000000+【入力用】適用開始通知書!R347)</f>
        <v/>
      </c>
      <c r="I342" s="5">
        <f>IF(【入力用】適用開始通知書!$B347="●","",【入力用】適用開始通知書!E347)</f>
        <v>0</v>
      </c>
      <c r="J342" s="5">
        <f>IF(【入力用】適用開始通知書!$B347="●","",【入力用】適用開始通知書!F347)</f>
        <v>0</v>
      </c>
      <c r="K342" s="5" t="str">
        <f>IF(【入力用】適用開始通知書!$D347="","",CONCATENATE(【入力用】適用開始通知書!H347,"　",【入力用】適用開始通知書!I347))</f>
        <v/>
      </c>
      <c r="L342" s="5" t="str">
        <f>IF(【入力用】適用開始通知書!$L347="","",【入力用】適用開始通知書!L347*1000000+【入力用】適用開始通知書!N347)</f>
        <v/>
      </c>
      <c r="M342" s="5" t="str">
        <f t="shared" si="12"/>
        <v/>
      </c>
      <c r="N342" s="5" t="str">
        <f>IF(A342="","",IF(【入力用】適用開始通知書!B347="●",8,6))</f>
        <v/>
      </c>
      <c r="O342" s="5" t="str">
        <f>IF(【入力用】適用開始通知書!$D347="","",【入力用】適用開始通知書!S347*1000)</f>
        <v/>
      </c>
      <c r="P342" s="6"/>
      <c r="Q342" s="6"/>
      <c r="R342" s="6"/>
      <c r="S342" s="6"/>
      <c r="T342" s="6"/>
      <c r="U342" s="6"/>
      <c r="V342" s="6"/>
      <c r="W342" s="6"/>
      <c r="X342" s="6"/>
      <c r="Y342" s="6"/>
      <c r="Z342" s="6"/>
      <c r="AA342" s="6"/>
      <c r="AB342" s="6"/>
      <c r="AC342" s="6"/>
      <c r="AD342" s="5" t="str">
        <f>IF(【入力用】適用開始通知書!$O347="","",【入力用】適用開始通知書!O347)</f>
        <v/>
      </c>
      <c r="AE342" s="5" t="str">
        <f t="shared" si="11"/>
        <v/>
      </c>
      <c r="AF342" s="5" t="str">
        <f>IF(【入力用】適用開始通知書!$D347="","",【入力用】適用開始通知書!D347)</f>
        <v/>
      </c>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row>
    <row r="343" spans="1:71" x14ac:dyDescent="0.15">
      <c r="A343" s="2" t="str">
        <f>IF(【入力用】適用開始通知書!$D348="","","A110")</f>
        <v/>
      </c>
      <c r="B343" s="2" t="str">
        <f>IF(【入力用】適用開始通知書!$D348="","","8")</f>
        <v/>
      </c>
      <c r="C343" s="2" t="str">
        <f>IF(【入力用】適用開始通知書!$D348="","",811)</f>
        <v/>
      </c>
      <c r="D343" s="2" t="str">
        <f>IF(【入力用】適用開始通知書!$D348="","",35)</f>
        <v/>
      </c>
      <c r="E343" s="3" t="str">
        <f>IF(【入力用】適用開始通知書!$D348="","",【入力用】適用開始通知書!C$6)</f>
        <v/>
      </c>
      <c r="F343" s="3" t="str">
        <f>IF(【入力用】適用開始通知書!$D348="","",【入力用】適用開始通知書!$C348)</f>
        <v/>
      </c>
      <c r="G343" s="3" t="str">
        <f>IF(【入力用】適用開始通知書!$J348="","",【入力用】適用開始通知書!J348)</f>
        <v/>
      </c>
      <c r="H343" s="3" t="str">
        <f>IF(【入力用】適用開始通知書!$D348="","",【入力用】適用開始通知書!P348*1000000+【入力用】適用開始通知書!R348)</f>
        <v/>
      </c>
      <c r="I343" s="5">
        <f>IF(【入力用】適用開始通知書!$B348="●","",【入力用】適用開始通知書!E348)</f>
        <v>0</v>
      </c>
      <c r="J343" s="5">
        <f>IF(【入力用】適用開始通知書!$B348="●","",【入力用】適用開始通知書!F348)</f>
        <v>0</v>
      </c>
      <c r="K343" s="5" t="str">
        <f>IF(【入力用】適用開始通知書!$D348="","",CONCATENATE(【入力用】適用開始通知書!H348,"　",【入力用】適用開始通知書!I348))</f>
        <v/>
      </c>
      <c r="L343" s="5" t="str">
        <f>IF(【入力用】適用開始通知書!$L348="","",【入力用】適用開始通知書!L348*1000000+【入力用】適用開始通知書!N348)</f>
        <v/>
      </c>
      <c r="M343" s="5" t="str">
        <f t="shared" si="12"/>
        <v/>
      </c>
      <c r="N343" s="5" t="str">
        <f>IF(A343="","",IF(【入力用】適用開始通知書!B348="●",8,6))</f>
        <v/>
      </c>
      <c r="O343" s="5" t="str">
        <f>IF(【入力用】適用開始通知書!$D348="","",【入力用】適用開始通知書!S348*1000)</f>
        <v/>
      </c>
      <c r="P343" s="6"/>
      <c r="Q343" s="6"/>
      <c r="R343" s="6"/>
      <c r="S343" s="6"/>
      <c r="T343" s="6"/>
      <c r="U343" s="6"/>
      <c r="V343" s="6"/>
      <c r="W343" s="6"/>
      <c r="X343" s="6"/>
      <c r="Y343" s="6"/>
      <c r="Z343" s="6"/>
      <c r="AA343" s="6"/>
      <c r="AB343" s="6"/>
      <c r="AC343" s="6"/>
      <c r="AD343" s="5" t="str">
        <f>IF(【入力用】適用開始通知書!$O348="","",【入力用】適用開始通知書!O348)</f>
        <v/>
      </c>
      <c r="AE343" s="5" t="str">
        <f t="shared" si="11"/>
        <v/>
      </c>
      <c r="AF343" s="5" t="str">
        <f>IF(【入力用】適用開始通知書!$D348="","",【入力用】適用開始通知書!D348)</f>
        <v/>
      </c>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row>
    <row r="344" spans="1:71" x14ac:dyDescent="0.15">
      <c r="A344" s="2" t="str">
        <f>IF(【入力用】適用開始通知書!$D349="","","A110")</f>
        <v/>
      </c>
      <c r="B344" s="2" t="str">
        <f>IF(【入力用】適用開始通知書!$D349="","","8")</f>
        <v/>
      </c>
      <c r="C344" s="2" t="str">
        <f>IF(【入力用】適用開始通知書!$D349="","",811)</f>
        <v/>
      </c>
      <c r="D344" s="2" t="str">
        <f>IF(【入力用】適用開始通知書!$D349="","",35)</f>
        <v/>
      </c>
      <c r="E344" s="3" t="str">
        <f>IF(【入力用】適用開始通知書!$D349="","",【入力用】適用開始通知書!C$6)</f>
        <v/>
      </c>
      <c r="F344" s="3" t="str">
        <f>IF(【入力用】適用開始通知書!$D349="","",【入力用】適用開始通知書!$C349)</f>
        <v/>
      </c>
      <c r="G344" s="3" t="str">
        <f>IF(【入力用】適用開始通知書!$J349="","",【入力用】適用開始通知書!J349)</f>
        <v/>
      </c>
      <c r="H344" s="3" t="str">
        <f>IF(【入力用】適用開始通知書!$D349="","",【入力用】適用開始通知書!P349*1000000+【入力用】適用開始通知書!R349)</f>
        <v/>
      </c>
      <c r="I344" s="5">
        <f>IF(【入力用】適用開始通知書!$B349="●","",【入力用】適用開始通知書!E349)</f>
        <v>0</v>
      </c>
      <c r="J344" s="5">
        <f>IF(【入力用】適用開始通知書!$B349="●","",【入力用】適用開始通知書!F349)</f>
        <v>0</v>
      </c>
      <c r="K344" s="5" t="str">
        <f>IF(【入力用】適用開始通知書!$D349="","",CONCATENATE(【入力用】適用開始通知書!H349,"　",【入力用】適用開始通知書!I349))</f>
        <v/>
      </c>
      <c r="L344" s="5" t="str">
        <f>IF(【入力用】適用開始通知書!$L349="","",【入力用】適用開始通知書!L349*1000000+【入力用】適用開始通知書!N349)</f>
        <v/>
      </c>
      <c r="M344" s="5" t="str">
        <f t="shared" si="12"/>
        <v/>
      </c>
      <c r="N344" s="5" t="str">
        <f>IF(A344="","",IF(【入力用】適用開始通知書!B349="●",8,6))</f>
        <v/>
      </c>
      <c r="O344" s="5" t="str">
        <f>IF(【入力用】適用開始通知書!$D349="","",【入力用】適用開始通知書!S349*1000)</f>
        <v/>
      </c>
      <c r="P344" s="6"/>
      <c r="Q344" s="6"/>
      <c r="R344" s="6"/>
      <c r="S344" s="6"/>
      <c r="T344" s="6"/>
      <c r="U344" s="6"/>
      <c r="V344" s="6"/>
      <c r="W344" s="6"/>
      <c r="X344" s="6"/>
      <c r="Y344" s="6"/>
      <c r="Z344" s="6"/>
      <c r="AA344" s="6"/>
      <c r="AB344" s="6"/>
      <c r="AC344" s="6"/>
      <c r="AD344" s="5" t="str">
        <f>IF(【入力用】適用開始通知書!$O349="","",【入力用】適用開始通知書!O349)</f>
        <v/>
      </c>
      <c r="AE344" s="5" t="str">
        <f t="shared" si="11"/>
        <v/>
      </c>
      <c r="AF344" s="5" t="str">
        <f>IF(【入力用】適用開始通知書!$D349="","",【入力用】適用開始通知書!D349)</f>
        <v/>
      </c>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row>
    <row r="345" spans="1:71" x14ac:dyDescent="0.15">
      <c r="A345" s="2" t="str">
        <f>IF(【入力用】適用開始通知書!$D350="","","A110")</f>
        <v/>
      </c>
      <c r="B345" s="2" t="str">
        <f>IF(【入力用】適用開始通知書!$D350="","","8")</f>
        <v/>
      </c>
      <c r="C345" s="2" t="str">
        <f>IF(【入力用】適用開始通知書!$D350="","",811)</f>
        <v/>
      </c>
      <c r="D345" s="2" t="str">
        <f>IF(【入力用】適用開始通知書!$D350="","",35)</f>
        <v/>
      </c>
      <c r="E345" s="3" t="str">
        <f>IF(【入力用】適用開始通知書!$D350="","",【入力用】適用開始通知書!C$6)</f>
        <v/>
      </c>
      <c r="F345" s="3" t="str">
        <f>IF(【入力用】適用開始通知書!$D350="","",【入力用】適用開始通知書!$C350)</f>
        <v/>
      </c>
      <c r="G345" s="3" t="str">
        <f>IF(【入力用】適用開始通知書!$J350="","",【入力用】適用開始通知書!J350)</f>
        <v/>
      </c>
      <c r="H345" s="3" t="str">
        <f>IF(【入力用】適用開始通知書!$D350="","",【入力用】適用開始通知書!P350*1000000+【入力用】適用開始通知書!R350)</f>
        <v/>
      </c>
      <c r="I345" s="5">
        <f>IF(【入力用】適用開始通知書!$B350="●","",【入力用】適用開始通知書!E350)</f>
        <v>0</v>
      </c>
      <c r="J345" s="5">
        <f>IF(【入力用】適用開始通知書!$B350="●","",【入力用】適用開始通知書!F350)</f>
        <v>0</v>
      </c>
      <c r="K345" s="5" t="str">
        <f>IF(【入力用】適用開始通知書!$D350="","",CONCATENATE(【入力用】適用開始通知書!H350,"　",【入力用】適用開始通知書!I350))</f>
        <v/>
      </c>
      <c r="L345" s="5" t="str">
        <f>IF(【入力用】適用開始通知書!$L350="","",【入力用】適用開始通知書!L350*1000000+【入力用】適用開始通知書!N350)</f>
        <v/>
      </c>
      <c r="M345" s="5" t="str">
        <f t="shared" si="12"/>
        <v/>
      </c>
      <c r="N345" s="5" t="str">
        <f>IF(A345="","",IF(【入力用】適用開始通知書!B350="●",8,6))</f>
        <v/>
      </c>
      <c r="O345" s="5" t="str">
        <f>IF(【入力用】適用開始通知書!$D350="","",【入力用】適用開始通知書!S350*1000)</f>
        <v/>
      </c>
      <c r="P345" s="6"/>
      <c r="Q345" s="6"/>
      <c r="R345" s="6"/>
      <c r="S345" s="6"/>
      <c r="T345" s="6"/>
      <c r="U345" s="6"/>
      <c r="V345" s="6"/>
      <c r="W345" s="6"/>
      <c r="X345" s="6"/>
      <c r="Y345" s="6"/>
      <c r="Z345" s="6"/>
      <c r="AA345" s="6"/>
      <c r="AB345" s="6"/>
      <c r="AC345" s="6"/>
      <c r="AD345" s="5" t="str">
        <f>IF(【入力用】適用開始通知書!$O350="","",【入力用】適用開始通知書!O350)</f>
        <v/>
      </c>
      <c r="AE345" s="5" t="str">
        <f t="shared" si="11"/>
        <v/>
      </c>
      <c r="AF345" s="5" t="str">
        <f>IF(【入力用】適用開始通知書!$D350="","",【入力用】適用開始通知書!D350)</f>
        <v/>
      </c>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6"/>
    </row>
    <row r="346" spans="1:71" x14ac:dyDescent="0.15">
      <c r="A346" s="2" t="str">
        <f>IF(【入力用】適用開始通知書!$D351="","","A110")</f>
        <v/>
      </c>
      <c r="B346" s="2" t="str">
        <f>IF(【入力用】適用開始通知書!$D351="","","8")</f>
        <v/>
      </c>
      <c r="C346" s="2" t="str">
        <f>IF(【入力用】適用開始通知書!$D351="","",811)</f>
        <v/>
      </c>
      <c r="D346" s="2" t="str">
        <f>IF(【入力用】適用開始通知書!$D351="","",35)</f>
        <v/>
      </c>
      <c r="E346" s="3" t="str">
        <f>IF(【入力用】適用開始通知書!$D351="","",【入力用】適用開始通知書!C$6)</f>
        <v/>
      </c>
      <c r="F346" s="3" t="str">
        <f>IF(【入力用】適用開始通知書!$D351="","",【入力用】適用開始通知書!$C351)</f>
        <v/>
      </c>
      <c r="G346" s="3" t="str">
        <f>IF(【入力用】適用開始通知書!$J351="","",【入力用】適用開始通知書!J351)</f>
        <v/>
      </c>
      <c r="H346" s="3" t="str">
        <f>IF(【入力用】適用開始通知書!$D351="","",【入力用】適用開始通知書!P351*1000000+【入力用】適用開始通知書!R351)</f>
        <v/>
      </c>
      <c r="I346" s="5">
        <f>IF(【入力用】適用開始通知書!$B351="●","",【入力用】適用開始通知書!E351)</f>
        <v>0</v>
      </c>
      <c r="J346" s="5">
        <f>IF(【入力用】適用開始通知書!$B351="●","",【入力用】適用開始通知書!F351)</f>
        <v>0</v>
      </c>
      <c r="K346" s="5" t="str">
        <f>IF(【入力用】適用開始通知書!$D351="","",CONCATENATE(【入力用】適用開始通知書!H351,"　",【入力用】適用開始通知書!I351))</f>
        <v/>
      </c>
      <c r="L346" s="5" t="str">
        <f>IF(【入力用】適用開始通知書!$L351="","",【入力用】適用開始通知書!L351*1000000+【入力用】適用開始通知書!N351)</f>
        <v/>
      </c>
      <c r="M346" s="5" t="str">
        <f t="shared" si="12"/>
        <v/>
      </c>
      <c r="N346" s="5" t="str">
        <f>IF(A346="","",IF(【入力用】適用開始通知書!B351="●",8,6))</f>
        <v/>
      </c>
      <c r="O346" s="5" t="str">
        <f>IF(【入力用】適用開始通知書!$D351="","",【入力用】適用開始通知書!S351*1000)</f>
        <v/>
      </c>
      <c r="P346" s="6"/>
      <c r="Q346" s="6"/>
      <c r="R346" s="6"/>
      <c r="S346" s="6"/>
      <c r="T346" s="6"/>
      <c r="U346" s="6"/>
      <c r="V346" s="6"/>
      <c r="W346" s="6"/>
      <c r="X346" s="6"/>
      <c r="Y346" s="6"/>
      <c r="Z346" s="6"/>
      <c r="AA346" s="6"/>
      <c r="AB346" s="6"/>
      <c r="AC346" s="6"/>
      <c r="AD346" s="5" t="str">
        <f>IF(【入力用】適用開始通知書!$O351="","",【入力用】適用開始通知書!O351)</f>
        <v/>
      </c>
      <c r="AE346" s="5" t="str">
        <f t="shared" si="11"/>
        <v/>
      </c>
      <c r="AF346" s="5" t="str">
        <f>IF(【入力用】適用開始通知書!$D351="","",【入力用】適用開始通知書!D351)</f>
        <v/>
      </c>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row>
    <row r="347" spans="1:71" x14ac:dyDescent="0.15">
      <c r="A347" s="2" t="str">
        <f>IF(【入力用】適用開始通知書!$D352="","","A110")</f>
        <v/>
      </c>
      <c r="B347" s="2" t="str">
        <f>IF(【入力用】適用開始通知書!$D352="","","8")</f>
        <v/>
      </c>
      <c r="C347" s="2" t="str">
        <f>IF(【入力用】適用開始通知書!$D352="","",811)</f>
        <v/>
      </c>
      <c r="D347" s="2" t="str">
        <f>IF(【入力用】適用開始通知書!$D352="","",35)</f>
        <v/>
      </c>
      <c r="E347" s="3" t="str">
        <f>IF(【入力用】適用開始通知書!$D352="","",【入力用】適用開始通知書!C$6)</f>
        <v/>
      </c>
      <c r="F347" s="3" t="str">
        <f>IF(【入力用】適用開始通知書!$D352="","",【入力用】適用開始通知書!$C352)</f>
        <v/>
      </c>
      <c r="G347" s="3" t="str">
        <f>IF(【入力用】適用開始通知書!$J352="","",【入力用】適用開始通知書!J352)</f>
        <v/>
      </c>
      <c r="H347" s="3" t="str">
        <f>IF(【入力用】適用開始通知書!$D352="","",【入力用】適用開始通知書!P352*1000000+【入力用】適用開始通知書!R352)</f>
        <v/>
      </c>
      <c r="I347" s="5">
        <f>IF(【入力用】適用開始通知書!$B352="●","",【入力用】適用開始通知書!E352)</f>
        <v>0</v>
      </c>
      <c r="J347" s="5">
        <f>IF(【入力用】適用開始通知書!$B352="●","",【入力用】適用開始通知書!F352)</f>
        <v>0</v>
      </c>
      <c r="K347" s="5" t="str">
        <f>IF(【入力用】適用開始通知書!$D352="","",CONCATENATE(【入力用】適用開始通知書!H352,"　",【入力用】適用開始通知書!I352))</f>
        <v/>
      </c>
      <c r="L347" s="5" t="str">
        <f>IF(【入力用】適用開始通知書!$L352="","",【入力用】適用開始通知書!L352*1000000+【入力用】適用開始通知書!N352)</f>
        <v/>
      </c>
      <c r="M347" s="5" t="str">
        <f t="shared" si="12"/>
        <v/>
      </c>
      <c r="N347" s="5" t="str">
        <f>IF(A347="","",IF(【入力用】適用開始通知書!B352="●",8,6))</f>
        <v/>
      </c>
      <c r="O347" s="5" t="str">
        <f>IF(【入力用】適用開始通知書!$D352="","",【入力用】適用開始通知書!S352*1000)</f>
        <v/>
      </c>
      <c r="P347" s="6"/>
      <c r="Q347" s="6"/>
      <c r="R347" s="6"/>
      <c r="S347" s="6"/>
      <c r="T347" s="6"/>
      <c r="U347" s="6"/>
      <c r="V347" s="6"/>
      <c r="W347" s="6"/>
      <c r="X347" s="6"/>
      <c r="Y347" s="6"/>
      <c r="Z347" s="6"/>
      <c r="AA347" s="6"/>
      <c r="AB347" s="6"/>
      <c r="AC347" s="6"/>
      <c r="AD347" s="5" t="str">
        <f>IF(【入力用】適用開始通知書!$O352="","",【入力用】適用開始通知書!O352)</f>
        <v/>
      </c>
      <c r="AE347" s="5" t="str">
        <f t="shared" si="11"/>
        <v/>
      </c>
      <c r="AF347" s="5" t="str">
        <f>IF(【入力用】適用開始通知書!$D352="","",【入力用】適用開始通知書!D352)</f>
        <v/>
      </c>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row>
    <row r="348" spans="1:71" x14ac:dyDescent="0.15">
      <c r="A348" s="2" t="str">
        <f>IF(【入力用】適用開始通知書!$D353="","","A110")</f>
        <v/>
      </c>
      <c r="B348" s="2" t="str">
        <f>IF(【入力用】適用開始通知書!$D353="","","8")</f>
        <v/>
      </c>
      <c r="C348" s="2" t="str">
        <f>IF(【入力用】適用開始通知書!$D353="","",811)</f>
        <v/>
      </c>
      <c r="D348" s="2" t="str">
        <f>IF(【入力用】適用開始通知書!$D353="","",35)</f>
        <v/>
      </c>
      <c r="E348" s="3" t="str">
        <f>IF(【入力用】適用開始通知書!$D353="","",【入力用】適用開始通知書!C$6)</f>
        <v/>
      </c>
      <c r="F348" s="3" t="str">
        <f>IF(【入力用】適用開始通知書!$D353="","",【入力用】適用開始通知書!$C353)</f>
        <v/>
      </c>
      <c r="G348" s="3" t="str">
        <f>IF(【入力用】適用開始通知書!$J353="","",【入力用】適用開始通知書!J353)</f>
        <v/>
      </c>
      <c r="H348" s="3" t="str">
        <f>IF(【入力用】適用開始通知書!$D353="","",【入力用】適用開始通知書!P353*1000000+【入力用】適用開始通知書!R353)</f>
        <v/>
      </c>
      <c r="I348" s="5">
        <f>IF(【入力用】適用開始通知書!$B353="●","",【入力用】適用開始通知書!E353)</f>
        <v>0</v>
      </c>
      <c r="J348" s="5">
        <f>IF(【入力用】適用開始通知書!$B353="●","",【入力用】適用開始通知書!F353)</f>
        <v>0</v>
      </c>
      <c r="K348" s="5" t="str">
        <f>IF(【入力用】適用開始通知書!$D353="","",CONCATENATE(【入力用】適用開始通知書!H353,"　",【入力用】適用開始通知書!I353))</f>
        <v/>
      </c>
      <c r="L348" s="5" t="str">
        <f>IF(【入力用】適用開始通知書!$L353="","",【入力用】適用開始通知書!L353*1000000+【入力用】適用開始通知書!N353)</f>
        <v/>
      </c>
      <c r="M348" s="5" t="str">
        <f t="shared" si="12"/>
        <v/>
      </c>
      <c r="N348" s="5" t="str">
        <f>IF(A348="","",IF(【入力用】適用開始通知書!B353="●",8,6))</f>
        <v/>
      </c>
      <c r="O348" s="5" t="str">
        <f>IF(【入力用】適用開始通知書!$D353="","",【入力用】適用開始通知書!S353*1000)</f>
        <v/>
      </c>
      <c r="P348" s="6"/>
      <c r="Q348" s="6"/>
      <c r="R348" s="6"/>
      <c r="S348" s="6"/>
      <c r="T348" s="6"/>
      <c r="U348" s="6"/>
      <c r="V348" s="6"/>
      <c r="W348" s="6"/>
      <c r="X348" s="6"/>
      <c r="Y348" s="6"/>
      <c r="Z348" s="6"/>
      <c r="AA348" s="6"/>
      <c r="AB348" s="6"/>
      <c r="AC348" s="6"/>
      <c r="AD348" s="5" t="str">
        <f>IF(【入力用】適用開始通知書!$O353="","",【入力用】適用開始通知書!O353)</f>
        <v/>
      </c>
      <c r="AE348" s="5" t="str">
        <f t="shared" si="11"/>
        <v/>
      </c>
      <c r="AF348" s="5" t="str">
        <f>IF(【入力用】適用開始通知書!$D353="","",【入力用】適用開始通知書!D353)</f>
        <v/>
      </c>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row>
    <row r="349" spans="1:71" x14ac:dyDescent="0.15">
      <c r="A349" s="2" t="str">
        <f>IF(【入力用】適用開始通知書!$D354="","","A110")</f>
        <v/>
      </c>
      <c r="B349" s="2" t="str">
        <f>IF(【入力用】適用開始通知書!$D354="","","8")</f>
        <v/>
      </c>
      <c r="C349" s="2" t="str">
        <f>IF(【入力用】適用開始通知書!$D354="","",811)</f>
        <v/>
      </c>
      <c r="D349" s="2" t="str">
        <f>IF(【入力用】適用開始通知書!$D354="","",35)</f>
        <v/>
      </c>
      <c r="E349" s="3" t="str">
        <f>IF(【入力用】適用開始通知書!$D354="","",【入力用】適用開始通知書!C$6)</f>
        <v/>
      </c>
      <c r="F349" s="3" t="str">
        <f>IF(【入力用】適用開始通知書!$D354="","",【入力用】適用開始通知書!$C354)</f>
        <v/>
      </c>
      <c r="G349" s="3" t="str">
        <f>IF(【入力用】適用開始通知書!$J354="","",【入力用】適用開始通知書!J354)</f>
        <v/>
      </c>
      <c r="H349" s="3" t="str">
        <f>IF(【入力用】適用開始通知書!$D354="","",【入力用】適用開始通知書!P354*1000000+【入力用】適用開始通知書!R354)</f>
        <v/>
      </c>
      <c r="I349" s="5">
        <f>IF(【入力用】適用開始通知書!$B354="●","",【入力用】適用開始通知書!E354)</f>
        <v>0</v>
      </c>
      <c r="J349" s="5">
        <f>IF(【入力用】適用開始通知書!$B354="●","",【入力用】適用開始通知書!F354)</f>
        <v>0</v>
      </c>
      <c r="K349" s="5" t="str">
        <f>IF(【入力用】適用開始通知書!$D354="","",CONCATENATE(【入力用】適用開始通知書!H354,"　",【入力用】適用開始通知書!I354))</f>
        <v/>
      </c>
      <c r="L349" s="5" t="str">
        <f>IF(【入力用】適用開始通知書!$L354="","",【入力用】適用開始通知書!L354*1000000+【入力用】適用開始通知書!N354)</f>
        <v/>
      </c>
      <c r="M349" s="5" t="str">
        <f t="shared" si="12"/>
        <v/>
      </c>
      <c r="N349" s="5" t="str">
        <f>IF(A349="","",IF(【入力用】適用開始通知書!B354="●",8,6))</f>
        <v/>
      </c>
      <c r="O349" s="5" t="str">
        <f>IF(【入力用】適用開始通知書!$D354="","",【入力用】適用開始通知書!S354*1000)</f>
        <v/>
      </c>
      <c r="P349" s="6"/>
      <c r="Q349" s="6"/>
      <c r="R349" s="6"/>
      <c r="S349" s="6"/>
      <c r="T349" s="6"/>
      <c r="U349" s="6"/>
      <c r="V349" s="6"/>
      <c r="W349" s="6"/>
      <c r="X349" s="6"/>
      <c r="Y349" s="6"/>
      <c r="Z349" s="6"/>
      <c r="AA349" s="6"/>
      <c r="AB349" s="6"/>
      <c r="AC349" s="6"/>
      <c r="AD349" s="5" t="str">
        <f>IF(【入力用】適用開始通知書!$O354="","",【入力用】適用開始通知書!O354)</f>
        <v/>
      </c>
      <c r="AE349" s="5" t="str">
        <f t="shared" si="11"/>
        <v/>
      </c>
      <c r="AF349" s="5" t="str">
        <f>IF(【入力用】適用開始通知書!$D354="","",【入力用】適用開始通知書!D354)</f>
        <v/>
      </c>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row>
    <row r="350" spans="1:71" x14ac:dyDescent="0.15">
      <c r="A350" s="2" t="str">
        <f>IF(【入力用】適用開始通知書!$D355="","","A110")</f>
        <v/>
      </c>
      <c r="B350" s="2" t="str">
        <f>IF(【入力用】適用開始通知書!$D355="","","8")</f>
        <v/>
      </c>
      <c r="C350" s="2" t="str">
        <f>IF(【入力用】適用開始通知書!$D355="","",811)</f>
        <v/>
      </c>
      <c r="D350" s="2" t="str">
        <f>IF(【入力用】適用開始通知書!$D355="","",35)</f>
        <v/>
      </c>
      <c r="E350" s="3" t="str">
        <f>IF(【入力用】適用開始通知書!$D355="","",【入力用】適用開始通知書!C$6)</f>
        <v/>
      </c>
      <c r="F350" s="3" t="str">
        <f>IF(【入力用】適用開始通知書!$D355="","",【入力用】適用開始通知書!$C355)</f>
        <v/>
      </c>
      <c r="G350" s="3" t="str">
        <f>IF(【入力用】適用開始通知書!$J355="","",【入力用】適用開始通知書!J355)</f>
        <v/>
      </c>
      <c r="H350" s="3" t="str">
        <f>IF(【入力用】適用開始通知書!$D355="","",【入力用】適用開始通知書!P355*1000000+【入力用】適用開始通知書!R355)</f>
        <v/>
      </c>
      <c r="I350" s="5">
        <f>IF(【入力用】適用開始通知書!$B355="●","",【入力用】適用開始通知書!E355)</f>
        <v>0</v>
      </c>
      <c r="J350" s="5">
        <f>IF(【入力用】適用開始通知書!$B355="●","",【入力用】適用開始通知書!F355)</f>
        <v>0</v>
      </c>
      <c r="K350" s="5" t="str">
        <f>IF(【入力用】適用開始通知書!$D355="","",CONCATENATE(【入力用】適用開始通知書!H355,"　",【入力用】適用開始通知書!I355))</f>
        <v/>
      </c>
      <c r="L350" s="5" t="str">
        <f>IF(【入力用】適用開始通知書!$L355="","",【入力用】適用開始通知書!L355*1000000+【入力用】適用開始通知書!N355)</f>
        <v/>
      </c>
      <c r="M350" s="5" t="str">
        <f t="shared" si="12"/>
        <v/>
      </c>
      <c r="N350" s="5" t="str">
        <f>IF(A350="","",IF(【入力用】適用開始通知書!B355="●",8,6))</f>
        <v/>
      </c>
      <c r="O350" s="5" t="str">
        <f>IF(【入力用】適用開始通知書!$D355="","",【入力用】適用開始通知書!S355*1000)</f>
        <v/>
      </c>
      <c r="P350" s="6"/>
      <c r="Q350" s="6"/>
      <c r="R350" s="6"/>
      <c r="S350" s="6"/>
      <c r="T350" s="6"/>
      <c r="U350" s="6"/>
      <c r="V350" s="6"/>
      <c r="W350" s="6"/>
      <c r="X350" s="6"/>
      <c r="Y350" s="6"/>
      <c r="Z350" s="6"/>
      <c r="AA350" s="6"/>
      <c r="AB350" s="6"/>
      <c r="AC350" s="6"/>
      <c r="AD350" s="5" t="str">
        <f>IF(【入力用】適用開始通知書!$O355="","",【入力用】適用開始通知書!O355)</f>
        <v/>
      </c>
      <c r="AE350" s="5" t="str">
        <f t="shared" si="11"/>
        <v/>
      </c>
      <c r="AF350" s="5" t="str">
        <f>IF(【入力用】適用開始通知書!$D355="","",【入力用】適用開始通知書!D355)</f>
        <v/>
      </c>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row>
    <row r="351" spans="1:71" x14ac:dyDescent="0.15">
      <c r="A351" s="2" t="str">
        <f>IF(【入力用】適用開始通知書!$D356="","","A110")</f>
        <v/>
      </c>
      <c r="B351" s="2" t="str">
        <f>IF(【入力用】適用開始通知書!$D356="","","8")</f>
        <v/>
      </c>
      <c r="C351" s="2" t="str">
        <f>IF(【入力用】適用開始通知書!$D356="","",811)</f>
        <v/>
      </c>
      <c r="D351" s="2" t="str">
        <f>IF(【入力用】適用開始通知書!$D356="","",35)</f>
        <v/>
      </c>
      <c r="E351" s="3" t="str">
        <f>IF(【入力用】適用開始通知書!$D356="","",【入力用】適用開始通知書!C$6)</f>
        <v/>
      </c>
      <c r="F351" s="3" t="str">
        <f>IF(【入力用】適用開始通知書!$D356="","",【入力用】適用開始通知書!$C356)</f>
        <v/>
      </c>
      <c r="G351" s="3" t="str">
        <f>IF(【入力用】適用開始通知書!$J356="","",【入力用】適用開始通知書!J356)</f>
        <v/>
      </c>
      <c r="H351" s="3" t="str">
        <f>IF(【入力用】適用開始通知書!$D356="","",【入力用】適用開始通知書!P356*1000000+【入力用】適用開始通知書!R356)</f>
        <v/>
      </c>
      <c r="I351" s="5">
        <f>IF(【入力用】適用開始通知書!$B356="●","",【入力用】適用開始通知書!E356)</f>
        <v>0</v>
      </c>
      <c r="J351" s="5">
        <f>IF(【入力用】適用開始通知書!$B356="●","",【入力用】適用開始通知書!F356)</f>
        <v>0</v>
      </c>
      <c r="K351" s="5" t="str">
        <f>IF(【入力用】適用開始通知書!$D356="","",CONCATENATE(【入力用】適用開始通知書!H356,"　",【入力用】適用開始通知書!I356))</f>
        <v/>
      </c>
      <c r="L351" s="5" t="str">
        <f>IF(【入力用】適用開始通知書!$L356="","",【入力用】適用開始通知書!L356*1000000+【入力用】適用開始通知書!N356)</f>
        <v/>
      </c>
      <c r="M351" s="5" t="str">
        <f t="shared" si="12"/>
        <v/>
      </c>
      <c r="N351" s="5" t="str">
        <f>IF(A351="","",IF(【入力用】適用開始通知書!B356="●",8,6))</f>
        <v/>
      </c>
      <c r="O351" s="5" t="str">
        <f>IF(【入力用】適用開始通知書!$D356="","",【入力用】適用開始通知書!S356*1000)</f>
        <v/>
      </c>
      <c r="P351" s="6"/>
      <c r="Q351" s="6"/>
      <c r="R351" s="6"/>
      <c r="S351" s="6"/>
      <c r="T351" s="6"/>
      <c r="U351" s="6"/>
      <c r="V351" s="6"/>
      <c r="W351" s="6"/>
      <c r="X351" s="6"/>
      <c r="Y351" s="6"/>
      <c r="Z351" s="6"/>
      <c r="AA351" s="6"/>
      <c r="AB351" s="6"/>
      <c r="AC351" s="6"/>
      <c r="AD351" s="5" t="str">
        <f>IF(【入力用】適用開始通知書!$O356="","",【入力用】適用開始通知書!O356)</f>
        <v/>
      </c>
      <c r="AE351" s="5" t="str">
        <f t="shared" si="11"/>
        <v/>
      </c>
      <c r="AF351" s="5" t="str">
        <f>IF(【入力用】適用開始通知書!$D356="","",【入力用】適用開始通知書!D356)</f>
        <v/>
      </c>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row>
    <row r="352" spans="1:71" x14ac:dyDescent="0.15">
      <c r="A352" s="2" t="str">
        <f>IF(【入力用】適用開始通知書!$D357="","","A110")</f>
        <v/>
      </c>
      <c r="B352" s="2" t="str">
        <f>IF(【入力用】適用開始通知書!$D357="","","8")</f>
        <v/>
      </c>
      <c r="C352" s="2" t="str">
        <f>IF(【入力用】適用開始通知書!$D357="","",811)</f>
        <v/>
      </c>
      <c r="D352" s="2" t="str">
        <f>IF(【入力用】適用開始通知書!$D357="","",35)</f>
        <v/>
      </c>
      <c r="E352" s="3" t="str">
        <f>IF(【入力用】適用開始通知書!$D357="","",【入力用】適用開始通知書!C$6)</f>
        <v/>
      </c>
      <c r="F352" s="3" t="str">
        <f>IF(【入力用】適用開始通知書!$D357="","",【入力用】適用開始通知書!$C357)</f>
        <v/>
      </c>
      <c r="G352" s="3" t="str">
        <f>IF(【入力用】適用開始通知書!$J357="","",【入力用】適用開始通知書!J357)</f>
        <v/>
      </c>
      <c r="H352" s="3" t="str">
        <f>IF(【入力用】適用開始通知書!$D357="","",【入力用】適用開始通知書!P357*1000000+【入力用】適用開始通知書!R357)</f>
        <v/>
      </c>
      <c r="I352" s="5">
        <f>IF(【入力用】適用開始通知書!$B357="●","",【入力用】適用開始通知書!E357)</f>
        <v>0</v>
      </c>
      <c r="J352" s="5">
        <f>IF(【入力用】適用開始通知書!$B357="●","",【入力用】適用開始通知書!F357)</f>
        <v>0</v>
      </c>
      <c r="K352" s="5" t="str">
        <f>IF(【入力用】適用開始通知書!$D357="","",CONCATENATE(【入力用】適用開始通知書!H357,"　",【入力用】適用開始通知書!I357))</f>
        <v/>
      </c>
      <c r="L352" s="5" t="str">
        <f>IF(【入力用】適用開始通知書!$L357="","",【入力用】適用開始通知書!L357*1000000+【入力用】適用開始通知書!N357)</f>
        <v/>
      </c>
      <c r="M352" s="5" t="str">
        <f t="shared" si="12"/>
        <v/>
      </c>
      <c r="N352" s="5" t="str">
        <f>IF(A352="","",IF(【入力用】適用開始通知書!B357="●",8,6))</f>
        <v/>
      </c>
      <c r="O352" s="5" t="str">
        <f>IF(【入力用】適用開始通知書!$D357="","",【入力用】適用開始通知書!S357*1000)</f>
        <v/>
      </c>
      <c r="P352" s="6"/>
      <c r="Q352" s="6"/>
      <c r="R352" s="6"/>
      <c r="S352" s="6"/>
      <c r="T352" s="6"/>
      <c r="U352" s="6"/>
      <c r="V352" s="6"/>
      <c r="W352" s="6"/>
      <c r="X352" s="6"/>
      <c r="Y352" s="6"/>
      <c r="Z352" s="6"/>
      <c r="AA352" s="6"/>
      <c r="AB352" s="6"/>
      <c r="AC352" s="6"/>
      <c r="AD352" s="5" t="str">
        <f>IF(【入力用】適用開始通知書!$O357="","",【入力用】適用開始通知書!O357)</f>
        <v/>
      </c>
      <c r="AE352" s="5" t="str">
        <f t="shared" si="11"/>
        <v/>
      </c>
      <c r="AF352" s="5" t="str">
        <f>IF(【入力用】適用開始通知書!$D357="","",【入力用】適用開始通知書!D357)</f>
        <v/>
      </c>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6"/>
    </row>
    <row r="353" spans="1:71" x14ac:dyDescent="0.15">
      <c r="A353" s="2" t="str">
        <f>IF(【入力用】適用開始通知書!$D358="","","A110")</f>
        <v/>
      </c>
      <c r="B353" s="2" t="str">
        <f>IF(【入力用】適用開始通知書!$D358="","","8")</f>
        <v/>
      </c>
      <c r="C353" s="2" t="str">
        <f>IF(【入力用】適用開始通知書!$D358="","",811)</f>
        <v/>
      </c>
      <c r="D353" s="2" t="str">
        <f>IF(【入力用】適用開始通知書!$D358="","",35)</f>
        <v/>
      </c>
      <c r="E353" s="3" t="str">
        <f>IF(【入力用】適用開始通知書!$D358="","",【入力用】適用開始通知書!C$6)</f>
        <v/>
      </c>
      <c r="F353" s="3" t="str">
        <f>IF(【入力用】適用開始通知書!$D358="","",【入力用】適用開始通知書!$C358)</f>
        <v/>
      </c>
      <c r="G353" s="3" t="str">
        <f>IF(【入力用】適用開始通知書!$J358="","",【入力用】適用開始通知書!J358)</f>
        <v/>
      </c>
      <c r="H353" s="3" t="str">
        <f>IF(【入力用】適用開始通知書!$D358="","",【入力用】適用開始通知書!P358*1000000+【入力用】適用開始通知書!R358)</f>
        <v/>
      </c>
      <c r="I353" s="5">
        <f>IF(【入力用】適用開始通知書!$B358="●","",【入力用】適用開始通知書!E358)</f>
        <v>0</v>
      </c>
      <c r="J353" s="5">
        <f>IF(【入力用】適用開始通知書!$B358="●","",【入力用】適用開始通知書!F358)</f>
        <v>0</v>
      </c>
      <c r="K353" s="5" t="str">
        <f>IF(【入力用】適用開始通知書!$D358="","",CONCATENATE(【入力用】適用開始通知書!H358,"　",【入力用】適用開始通知書!I358))</f>
        <v/>
      </c>
      <c r="L353" s="5" t="str">
        <f>IF(【入力用】適用開始通知書!$L358="","",【入力用】適用開始通知書!L358*1000000+【入力用】適用開始通知書!N358)</f>
        <v/>
      </c>
      <c r="M353" s="5" t="str">
        <f t="shared" si="12"/>
        <v/>
      </c>
      <c r="N353" s="5" t="str">
        <f>IF(A353="","",IF(【入力用】適用開始通知書!B358="●",8,6))</f>
        <v/>
      </c>
      <c r="O353" s="5" t="str">
        <f>IF(【入力用】適用開始通知書!$D358="","",【入力用】適用開始通知書!S358*1000)</f>
        <v/>
      </c>
      <c r="P353" s="6"/>
      <c r="Q353" s="6"/>
      <c r="R353" s="6"/>
      <c r="S353" s="6"/>
      <c r="T353" s="6"/>
      <c r="U353" s="6"/>
      <c r="V353" s="6"/>
      <c r="W353" s="6"/>
      <c r="X353" s="6"/>
      <c r="Y353" s="6"/>
      <c r="Z353" s="6"/>
      <c r="AA353" s="6"/>
      <c r="AB353" s="6"/>
      <c r="AC353" s="6"/>
      <c r="AD353" s="5" t="str">
        <f>IF(【入力用】適用開始通知書!$O358="","",【入力用】適用開始通知書!O358)</f>
        <v/>
      </c>
      <c r="AE353" s="5" t="str">
        <f t="shared" si="11"/>
        <v/>
      </c>
      <c r="AF353" s="5" t="str">
        <f>IF(【入力用】適用開始通知書!$D358="","",【入力用】適用開始通知書!D358)</f>
        <v/>
      </c>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row>
    <row r="354" spans="1:71" x14ac:dyDescent="0.15">
      <c r="A354" s="2" t="str">
        <f>IF(【入力用】適用開始通知書!$D359="","","A110")</f>
        <v/>
      </c>
      <c r="B354" s="2" t="str">
        <f>IF(【入力用】適用開始通知書!$D359="","","8")</f>
        <v/>
      </c>
      <c r="C354" s="2" t="str">
        <f>IF(【入力用】適用開始通知書!$D359="","",811)</f>
        <v/>
      </c>
      <c r="D354" s="2" t="str">
        <f>IF(【入力用】適用開始通知書!$D359="","",35)</f>
        <v/>
      </c>
      <c r="E354" s="3" t="str">
        <f>IF(【入力用】適用開始通知書!$D359="","",【入力用】適用開始通知書!C$6)</f>
        <v/>
      </c>
      <c r="F354" s="3" t="str">
        <f>IF(【入力用】適用開始通知書!$D359="","",【入力用】適用開始通知書!$C359)</f>
        <v/>
      </c>
      <c r="G354" s="3" t="str">
        <f>IF(【入力用】適用開始通知書!$J359="","",【入力用】適用開始通知書!J359)</f>
        <v/>
      </c>
      <c r="H354" s="3" t="str">
        <f>IF(【入力用】適用開始通知書!$D359="","",【入力用】適用開始通知書!P359*1000000+【入力用】適用開始通知書!R359)</f>
        <v/>
      </c>
      <c r="I354" s="5">
        <f>IF(【入力用】適用開始通知書!$B359="●","",【入力用】適用開始通知書!E359)</f>
        <v>0</v>
      </c>
      <c r="J354" s="5">
        <f>IF(【入力用】適用開始通知書!$B359="●","",【入力用】適用開始通知書!F359)</f>
        <v>0</v>
      </c>
      <c r="K354" s="5" t="str">
        <f>IF(【入力用】適用開始通知書!$D359="","",CONCATENATE(【入力用】適用開始通知書!H359,"　",【入力用】適用開始通知書!I359))</f>
        <v/>
      </c>
      <c r="L354" s="5" t="str">
        <f>IF(【入力用】適用開始通知書!$L359="","",【入力用】適用開始通知書!L359*1000000+【入力用】適用開始通知書!N359)</f>
        <v/>
      </c>
      <c r="M354" s="5" t="str">
        <f t="shared" si="12"/>
        <v/>
      </c>
      <c r="N354" s="5" t="str">
        <f>IF(A354="","",IF(【入力用】適用開始通知書!B359="●",8,6))</f>
        <v/>
      </c>
      <c r="O354" s="5" t="str">
        <f>IF(【入力用】適用開始通知書!$D359="","",【入力用】適用開始通知書!S359*1000)</f>
        <v/>
      </c>
      <c r="P354" s="6"/>
      <c r="Q354" s="6"/>
      <c r="R354" s="6"/>
      <c r="S354" s="6"/>
      <c r="T354" s="6"/>
      <c r="U354" s="6"/>
      <c r="V354" s="6"/>
      <c r="W354" s="6"/>
      <c r="X354" s="6"/>
      <c r="Y354" s="6"/>
      <c r="Z354" s="6"/>
      <c r="AA354" s="6"/>
      <c r="AB354" s="6"/>
      <c r="AC354" s="6"/>
      <c r="AD354" s="5" t="str">
        <f>IF(【入力用】適用開始通知書!$O359="","",【入力用】適用開始通知書!O359)</f>
        <v/>
      </c>
      <c r="AE354" s="5" t="str">
        <f t="shared" si="11"/>
        <v/>
      </c>
      <c r="AF354" s="5" t="str">
        <f>IF(【入力用】適用開始通知書!$D359="","",【入力用】適用開始通知書!D359)</f>
        <v/>
      </c>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row>
    <row r="355" spans="1:71" x14ac:dyDescent="0.15">
      <c r="A355" s="2" t="str">
        <f>IF(【入力用】適用開始通知書!$D360="","","A110")</f>
        <v/>
      </c>
      <c r="B355" s="2" t="str">
        <f>IF(【入力用】適用開始通知書!$D360="","","8")</f>
        <v/>
      </c>
      <c r="C355" s="2" t="str">
        <f>IF(【入力用】適用開始通知書!$D360="","",811)</f>
        <v/>
      </c>
      <c r="D355" s="2" t="str">
        <f>IF(【入力用】適用開始通知書!$D360="","",35)</f>
        <v/>
      </c>
      <c r="E355" s="3" t="str">
        <f>IF(【入力用】適用開始通知書!$D360="","",【入力用】適用開始通知書!C$6)</f>
        <v/>
      </c>
      <c r="F355" s="3" t="str">
        <f>IF(【入力用】適用開始通知書!$D360="","",【入力用】適用開始通知書!$C360)</f>
        <v/>
      </c>
      <c r="G355" s="3" t="str">
        <f>IF(【入力用】適用開始通知書!$J360="","",【入力用】適用開始通知書!J360)</f>
        <v/>
      </c>
      <c r="H355" s="3" t="str">
        <f>IF(【入力用】適用開始通知書!$D360="","",【入力用】適用開始通知書!P360*1000000+【入力用】適用開始通知書!R360)</f>
        <v/>
      </c>
      <c r="I355" s="5">
        <f>IF(【入力用】適用開始通知書!$B360="●","",【入力用】適用開始通知書!E360)</f>
        <v>0</v>
      </c>
      <c r="J355" s="5">
        <f>IF(【入力用】適用開始通知書!$B360="●","",【入力用】適用開始通知書!F360)</f>
        <v>0</v>
      </c>
      <c r="K355" s="5" t="str">
        <f>IF(【入力用】適用開始通知書!$D360="","",CONCATENATE(【入力用】適用開始通知書!H360,"　",【入力用】適用開始通知書!I360))</f>
        <v/>
      </c>
      <c r="L355" s="5" t="str">
        <f>IF(【入力用】適用開始通知書!$L360="","",【入力用】適用開始通知書!L360*1000000+【入力用】適用開始通知書!N360)</f>
        <v/>
      </c>
      <c r="M355" s="5" t="str">
        <f t="shared" si="12"/>
        <v/>
      </c>
      <c r="N355" s="5" t="str">
        <f>IF(A355="","",IF(【入力用】適用開始通知書!B360="●",8,6))</f>
        <v/>
      </c>
      <c r="O355" s="5" t="str">
        <f>IF(【入力用】適用開始通知書!$D360="","",【入力用】適用開始通知書!S360*1000)</f>
        <v/>
      </c>
      <c r="P355" s="6"/>
      <c r="Q355" s="6"/>
      <c r="R355" s="6"/>
      <c r="S355" s="6"/>
      <c r="T355" s="6"/>
      <c r="U355" s="6"/>
      <c r="V355" s="6"/>
      <c r="W355" s="6"/>
      <c r="X355" s="6"/>
      <c r="Y355" s="6"/>
      <c r="Z355" s="6"/>
      <c r="AA355" s="6"/>
      <c r="AB355" s="6"/>
      <c r="AC355" s="6"/>
      <c r="AD355" s="5" t="str">
        <f>IF(【入力用】適用開始通知書!$O360="","",【入力用】適用開始通知書!O360)</f>
        <v/>
      </c>
      <c r="AE355" s="5" t="str">
        <f t="shared" si="11"/>
        <v/>
      </c>
      <c r="AF355" s="5" t="str">
        <f>IF(【入力用】適用開始通知書!$D360="","",【入力用】適用開始通知書!D360)</f>
        <v/>
      </c>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row>
    <row r="356" spans="1:71" x14ac:dyDescent="0.15">
      <c r="A356" s="2" t="str">
        <f>IF(【入力用】適用開始通知書!$D361="","","A110")</f>
        <v/>
      </c>
      <c r="B356" s="2" t="str">
        <f>IF(【入力用】適用開始通知書!$D361="","","8")</f>
        <v/>
      </c>
      <c r="C356" s="2" t="str">
        <f>IF(【入力用】適用開始通知書!$D361="","",811)</f>
        <v/>
      </c>
      <c r="D356" s="2" t="str">
        <f>IF(【入力用】適用開始通知書!$D361="","",35)</f>
        <v/>
      </c>
      <c r="E356" s="3" t="str">
        <f>IF(【入力用】適用開始通知書!$D361="","",【入力用】適用開始通知書!C$6)</f>
        <v/>
      </c>
      <c r="F356" s="3" t="str">
        <f>IF(【入力用】適用開始通知書!$D361="","",【入力用】適用開始通知書!$C361)</f>
        <v/>
      </c>
      <c r="G356" s="3" t="str">
        <f>IF(【入力用】適用開始通知書!$J361="","",【入力用】適用開始通知書!J361)</f>
        <v/>
      </c>
      <c r="H356" s="3" t="str">
        <f>IF(【入力用】適用開始通知書!$D361="","",【入力用】適用開始通知書!P361*1000000+【入力用】適用開始通知書!R361)</f>
        <v/>
      </c>
      <c r="I356" s="5">
        <f>IF(【入力用】適用開始通知書!$B361="●","",【入力用】適用開始通知書!E361)</f>
        <v>0</v>
      </c>
      <c r="J356" s="5">
        <f>IF(【入力用】適用開始通知書!$B361="●","",【入力用】適用開始通知書!F361)</f>
        <v>0</v>
      </c>
      <c r="K356" s="5" t="str">
        <f>IF(【入力用】適用開始通知書!$D361="","",CONCATENATE(【入力用】適用開始通知書!H361,"　",【入力用】適用開始通知書!I361))</f>
        <v/>
      </c>
      <c r="L356" s="5" t="str">
        <f>IF(【入力用】適用開始通知書!$L361="","",【入力用】適用開始通知書!L361*1000000+【入力用】適用開始通知書!N361)</f>
        <v/>
      </c>
      <c r="M356" s="5" t="str">
        <f t="shared" si="12"/>
        <v/>
      </c>
      <c r="N356" s="5" t="str">
        <f>IF(A356="","",IF(【入力用】適用開始通知書!B361="●",8,6))</f>
        <v/>
      </c>
      <c r="O356" s="5" t="str">
        <f>IF(【入力用】適用開始通知書!$D361="","",【入力用】適用開始通知書!S361*1000)</f>
        <v/>
      </c>
      <c r="P356" s="6"/>
      <c r="Q356" s="6"/>
      <c r="R356" s="6"/>
      <c r="S356" s="6"/>
      <c r="T356" s="6"/>
      <c r="U356" s="6"/>
      <c r="V356" s="6"/>
      <c r="W356" s="6"/>
      <c r="X356" s="6"/>
      <c r="Y356" s="6"/>
      <c r="Z356" s="6"/>
      <c r="AA356" s="6"/>
      <c r="AB356" s="6"/>
      <c r="AC356" s="6"/>
      <c r="AD356" s="5" t="str">
        <f>IF(【入力用】適用開始通知書!$O361="","",【入力用】適用開始通知書!O361)</f>
        <v/>
      </c>
      <c r="AE356" s="5" t="str">
        <f t="shared" si="11"/>
        <v/>
      </c>
      <c r="AF356" s="5" t="str">
        <f>IF(【入力用】適用開始通知書!$D361="","",【入力用】適用開始通知書!D361)</f>
        <v/>
      </c>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row>
    <row r="357" spans="1:71" x14ac:dyDescent="0.15">
      <c r="A357" s="2" t="str">
        <f>IF(【入力用】適用開始通知書!$D362="","","A110")</f>
        <v/>
      </c>
      <c r="B357" s="2" t="str">
        <f>IF(【入力用】適用開始通知書!$D362="","","8")</f>
        <v/>
      </c>
      <c r="C357" s="2" t="str">
        <f>IF(【入力用】適用開始通知書!$D362="","",811)</f>
        <v/>
      </c>
      <c r="D357" s="2" t="str">
        <f>IF(【入力用】適用開始通知書!$D362="","",35)</f>
        <v/>
      </c>
      <c r="E357" s="3" t="str">
        <f>IF(【入力用】適用開始通知書!$D362="","",【入力用】適用開始通知書!C$6)</f>
        <v/>
      </c>
      <c r="F357" s="3" t="str">
        <f>IF(【入力用】適用開始通知書!$D362="","",【入力用】適用開始通知書!$C362)</f>
        <v/>
      </c>
      <c r="G357" s="3" t="str">
        <f>IF(【入力用】適用開始通知書!$J362="","",【入力用】適用開始通知書!J362)</f>
        <v/>
      </c>
      <c r="H357" s="3" t="str">
        <f>IF(【入力用】適用開始通知書!$D362="","",【入力用】適用開始通知書!P362*1000000+【入力用】適用開始通知書!R362)</f>
        <v/>
      </c>
      <c r="I357" s="5">
        <f>IF(【入力用】適用開始通知書!$B362="●","",【入力用】適用開始通知書!E362)</f>
        <v>0</v>
      </c>
      <c r="J357" s="5">
        <f>IF(【入力用】適用開始通知書!$B362="●","",【入力用】適用開始通知書!F362)</f>
        <v>0</v>
      </c>
      <c r="K357" s="5" t="str">
        <f>IF(【入力用】適用開始通知書!$D362="","",CONCATENATE(【入力用】適用開始通知書!H362,"　",【入力用】適用開始通知書!I362))</f>
        <v/>
      </c>
      <c r="L357" s="5" t="str">
        <f>IF(【入力用】適用開始通知書!$L362="","",【入力用】適用開始通知書!L362*1000000+【入力用】適用開始通知書!N362)</f>
        <v/>
      </c>
      <c r="M357" s="5" t="str">
        <f t="shared" si="12"/>
        <v/>
      </c>
      <c r="N357" s="5" t="str">
        <f>IF(A357="","",IF(【入力用】適用開始通知書!B362="●",8,6))</f>
        <v/>
      </c>
      <c r="O357" s="5" t="str">
        <f>IF(【入力用】適用開始通知書!$D362="","",【入力用】適用開始通知書!S362*1000)</f>
        <v/>
      </c>
      <c r="P357" s="6"/>
      <c r="Q357" s="6"/>
      <c r="R357" s="6"/>
      <c r="S357" s="6"/>
      <c r="T357" s="6"/>
      <c r="U357" s="6"/>
      <c r="V357" s="6"/>
      <c r="W357" s="6"/>
      <c r="X357" s="6"/>
      <c r="Y357" s="6"/>
      <c r="Z357" s="6"/>
      <c r="AA357" s="6"/>
      <c r="AB357" s="6"/>
      <c r="AC357" s="6"/>
      <c r="AD357" s="5" t="str">
        <f>IF(【入力用】適用開始通知書!$O362="","",【入力用】適用開始通知書!O362)</f>
        <v/>
      </c>
      <c r="AE357" s="5" t="str">
        <f t="shared" si="11"/>
        <v/>
      </c>
      <c r="AF357" s="5" t="str">
        <f>IF(【入力用】適用開始通知書!$D362="","",【入力用】適用開始通知書!D362)</f>
        <v/>
      </c>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row>
    <row r="358" spans="1:71" x14ac:dyDescent="0.15">
      <c r="A358" s="2" t="str">
        <f>IF(【入力用】適用開始通知書!$D363="","","A110")</f>
        <v/>
      </c>
      <c r="B358" s="2" t="str">
        <f>IF(【入力用】適用開始通知書!$D363="","","8")</f>
        <v/>
      </c>
      <c r="C358" s="2" t="str">
        <f>IF(【入力用】適用開始通知書!$D363="","",811)</f>
        <v/>
      </c>
      <c r="D358" s="2" t="str">
        <f>IF(【入力用】適用開始通知書!$D363="","",35)</f>
        <v/>
      </c>
      <c r="E358" s="3" t="str">
        <f>IF(【入力用】適用開始通知書!$D363="","",【入力用】適用開始通知書!C$6)</f>
        <v/>
      </c>
      <c r="F358" s="3" t="str">
        <f>IF(【入力用】適用開始通知書!$D363="","",【入力用】適用開始通知書!$C363)</f>
        <v/>
      </c>
      <c r="G358" s="3" t="str">
        <f>IF(【入力用】適用開始通知書!$J363="","",【入力用】適用開始通知書!J363)</f>
        <v/>
      </c>
      <c r="H358" s="3" t="str">
        <f>IF(【入力用】適用開始通知書!$D363="","",【入力用】適用開始通知書!P363*1000000+【入力用】適用開始通知書!R363)</f>
        <v/>
      </c>
      <c r="I358" s="5">
        <f>IF(【入力用】適用開始通知書!$B363="●","",【入力用】適用開始通知書!E363)</f>
        <v>0</v>
      </c>
      <c r="J358" s="5">
        <f>IF(【入力用】適用開始通知書!$B363="●","",【入力用】適用開始通知書!F363)</f>
        <v>0</v>
      </c>
      <c r="K358" s="5" t="str">
        <f>IF(【入力用】適用開始通知書!$D363="","",CONCATENATE(【入力用】適用開始通知書!H363,"　",【入力用】適用開始通知書!I363))</f>
        <v/>
      </c>
      <c r="L358" s="5" t="str">
        <f>IF(【入力用】適用開始通知書!$L363="","",【入力用】適用開始通知書!L363*1000000+【入力用】適用開始通知書!N363)</f>
        <v/>
      </c>
      <c r="M358" s="5" t="str">
        <f t="shared" si="12"/>
        <v/>
      </c>
      <c r="N358" s="5" t="str">
        <f>IF(A358="","",IF(【入力用】適用開始通知書!B363="●",8,6))</f>
        <v/>
      </c>
      <c r="O358" s="5" t="str">
        <f>IF(【入力用】適用開始通知書!$D363="","",【入力用】適用開始通知書!S363*1000)</f>
        <v/>
      </c>
      <c r="P358" s="6"/>
      <c r="Q358" s="6"/>
      <c r="R358" s="6"/>
      <c r="S358" s="6"/>
      <c r="T358" s="6"/>
      <c r="U358" s="6"/>
      <c r="V358" s="6"/>
      <c r="W358" s="6"/>
      <c r="X358" s="6"/>
      <c r="Y358" s="6"/>
      <c r="Z358" s="6"/>
      <c r="AA358" s="6"/>
      <c r="AB358" s="6"/>
      <c r="AC358" s="6"/>
      <c r="AD358" s="5" t="str">
        <f>IF(【入力用】適用開始通知書!$O363="","",【入力用】適用開始通知書!O363)</f>
        <v/>
      </c>
      <c r="AE358" s="5" t="str">
        <f t="shared" si="11"/>
        <v/>
      </c>
      <c r="AF358" s="5" t="str">
        <f>IF(【入力用】適用開始通知書!$D363="","",【入力用】適用開始通知書!D363)</f>
        <v/>
      </c>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row>
    <row r="359" spans="1:71" x14ac:dyDescent="0.15">
      <c r="A359" s="2" t="str">
        <f>IF(【入力用】適用開始通知書!$D364="","","A110")</f>
        <v/>
      </c>
      <c r="B359" s="2" t="str">
        <f>IF(【入力用】適用開始通知書!$D364="","","8")</f>
        <v/>
      </c>
      <c r="C359" s="2" t="str">
        <f>IF(【入力用】適用開始通知書!$D364="","",811)</f>
        <v/>
      </c>
      <c r="D359" s="2" t="str">
        <f>IF(【入力用】適用開始通知書!$D364="","",35)</f>
        <v/>
      </c>
      <c r="E359" s="3" t="str">
        <f>IF(【入力用】適用開始通知書!$D364="","",【入力用】適用開始通知書!C$6)</f>
        <v/>
      </c>
      <c r="F359" s="3" t="str">
        <f>IF(【入力用】適用開始通知書!$D364="","",【入力用】適用開始通知書!$C364)</f>
        <v/>
      </c>
      <c r="G359" s="3" t="str">
        <f>IF(【入力用】適用開始通知書!$J364="","",【入力用】適用開始通知書!J364)</f>
        <v/>
      </c>
      <c r="H359" s="3" t="str">
        <f>IF(【入力用】適用開始通知書!$D364="","",【入力用】適用開始通知書!P364*1000000+【入力用】適用開始通知書!R364)</f>
        <v/>
      </c>
      <c r="I359" s="5">
        <f>IF(【入力用】適用開始通知書!$B364="●","",【入力用】適用開始通知書!E364)</f>
        <v>0</v>
      </c>
      <c r="J359" s="5">
        <f>IF(【入力用】適用開始通知書!$B364="●","",【入力用】適用開始通知書!F364)</f>
        <v>0</v>
      </c>
      <c r="K359" s="5" t="str">
        <f>IF(【入力用】適用開始通知書!$D364="","",CONCATENATE(【入力用】適用開始通知書!H364,"　",【入力用】適用開始通知書!I364))</f>
        <v/>
      </c>
      <c r="L359" s="5" t="str">
        <f>IF(【入力用】適用開始通知書!$L364="","",【入力用】適用開始通知書!L364*1000000+【入力用】適用開始通知書!N364)</f>
        <v/>
      </c>
      <c r="M359" s="5" t="str">
        <f t="shared" si="12"/>
        <v/>
      </c>
      <c r="N359" s="5" t="str">
        <f>IF(A359="","",IF(【入力用】適用開始通知書!B364="●",8,6))</f>
        <v/>
      </c>
      <c r="O359" s="5" t="str">
        <f>IF(【入力用】適用開始通知書!$D364="","",【入力用】適用開始通知書!S364*1000)</f>
        <v/>
      </c>
      <c r="P359" s="6"/>
      <c r="Q359" s="6"/>
      <c r="R359" s="6"/>
      <c r="S359" s="6"/>
      <c r="T359" s="6"/>
      <c r="U359" s="6"/>
      <c r="V359" s="6"/>
      <c r="W359" s="6"/>
      <c r="X359" s="6"/>
      <c r="Y359" s="6"/>
      <c r="Z359" s="6"/>
      <c r="AA359" s="6"/>
      <c r="AB359" s="6"/>
      <c r="AC359" s="6"/>
      <c r="AD359" s="5" t="str">
        <f>IF(【入力用】適用開始通知書!$O364="","",【入力用】適用開始通知書!O364)</f>
        <v/>
      </c>
      <c r="AE359" s="5" t="str">
        <f t="shared" si="11"/>
        <v/>
      </c>
      <c r="AF359" s="5" t="str">
        <f>IF(【入力用】適用開始通知書!$D364="","",【入力用】適用開始通知書!D364)</f>
        <v/>
      </c>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row>
    <row r="360" spans="1:71" x14ac:dyDescent="0.15">
      <c r="A360" s="2" t="str">
        <f>IF(【入力用】適用開始通知書!$D365="","","A110")</f>
        <v/>
      </c>
      <c r="B360" s="2" t="str">
        <f>IF(【入力用】適用開始通知書!$D365="","","8")</f>
        <v/>
      </c>
      <c r="C360" s="2" t="str">
        <f>IF(【入力用】適用開始通知書!$D365="","",811)</f>
        <v/>
      </c>
      <c r="D360" s="2" t="str">
        <f>IF(【入力用】適用開始通知書!$D365="","",35)</f>
        <v/>
      </c>
      <c r="E360" s="3" t="str">
        <f>IF(【入力用】適用開始通知書!$D365="","",【入力用】適用開始通知書!C$6)</f>
        <v/>
      </c>
      <c r="F360" s="3" t="str">
        <f>IF(【入力用】適用開始通知書!$D365="","",【入力用】適用開始通知書!$C365)</f>
        <v/>
      </c>
      <c r="G360" s="3" t="str">
        <f>IF(【入力用】適用開始通知書!$J365="","",【入力用】適用開始通知書!J365)</f>
        <v/>
      </c>
      <c r="H360" s="3" t="str">
        <f>IF(【入力用】適用開始通知書!$D365="","",【入力用】適用開始通知書!P365*1000000+【入力用】適用開始通知書!R365)</f>
        <v/>
      </c>
      <c r="I360" s="5">
        <f>IF(【入力用】適用開始通知書!$B365="●","",【入力用】適用開始通知書!E365)</f>
        <v>0</v>
      </c>
      <c r="J360" s="5">
        <f>IF(【入力用】適用開始通知書!$B365="●","",【入力用】適用開始通知書!F365)</f>
        <v>0</v>
      </c>
      <c r="K360" s="5" t="str">
        <f>IF(【入力用】適用開始通知書!$D365="","",CONCATENATE(【入力用】適用開始通知書!H365,"　",【入力用】適用開始通知書!I365))</f>
        <v/>
      </c>
      <c r="L360" s="5" t="str">
        <f>IF(【入力用】適用開始通知書!$L365="","",【入力用】適用開始通知書!L365*1000000+【入力用】適用開始通知書!N365)</f>
        <v/>
      </c>
      <c r="M360" s="5" t="str">
        <f t="shared" si="12"/>
        <v/>
      </c>
      <c r="N360" s="5" t="str">
        <f>IF(A360="","",IF(【入力用】適用開始通知書!B365="●",8,6))</f>
        <v/>
      </c>
      <c r="O360" s="5" t="str">
        <f>IF(【入力用】適用開始通知書!$D365="","",【入力用】適用開始通知書!S365*1000)</f>
        <v/>
      </c>
      <c r="P360" s="6"/>
      <c r="Q360" s="6"/>
      <c r="R360" s="6"/>
      <c r="S360" s="6"/>
      <c r="T360" s="6"/>
      <c r="U360" s="6"/>
      <c r="V360" s="6"/>
      <c r="W360" s="6"/>
      <c r="X360" s="6"/>
      <c r="Y360" s="6"/>
      <c r="Z360" s="6"/>
      <c r="AA360" s="6"/>
      <c r="AB360" s="6"/>
      <c r="AC360" s="6"/>
      <c r="AD360" s="5" t="str">
        <f>IF(【入力用】適用開始通知書!$O365="","",【入力用】適用開始通知書!O365)</f>
        <v/>
      </c>
      <c r="AE360" s="5" t="str">
        <f t="shared" si="11"/>
        <v/>
      </c>
      <c r="AF360" s="5" t="str">
        <f>IF(【入力用】適用開始通知書!$D365="","",【入力用】適用開始通知書!D365)</f>
        <v/>
      </c>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row>
    <row r="361" spans="1:71" x14ac:dyDescent="0.15">
      <c r="A361" s="2" t="str">
        <f>IF(【入力用】適用開始通知書!$D366="","","A110")</f>
        <v/>
      </c>
      <c r="B361" s="2" t="str">
        <f>IF(【入力用】適用開始通知書!$D366="","","8")</f>
        <v/>
      </c>
      <c r="C361" s="2" t="str">
        <f>IF(【入力用】適用開始通知書!$D366="","",811)</f>
        <v/>
      </c>
      <c r="D361" s="2" t="str">
        <f>IF(【入力用】適用開始通知書!$D366="","",35)</f>
        <v/>
      </c>
      <c r="E361" s="3" t="str">
        <f>IF(【入力用】適用開始通知書!$D366="","",【入力用】適用開始通知書!C$6)</f>
        <v/>
      </c>
      <c r="F361" s="3" t="str">
        <f>IF(【入力用】適用開始通知書!$D366="","",【入力用】適用開始通知書!$C366)</f>
        <v/>
      </c>
      <c r="G361" s="3" t="str">
        <f>IF(【入力用】適用開始通知書!$J366="","",【入力用】適用開始通知書!J366)</f>
        <v/>
      </c>
      <c r="H361" s="3" t="str">
        <f>IF(【入力用】適用開始通知書!$D366="","",【入力用】適用開始通知書!P366*1000000+【入力用】適用開始通知書!R366)</f>
        <v/>
      </c>
      <c r="I361" s="5">
        <f>IF(【入力用】適用開始通知書!$B366="●","",【入力用】適用開始通知書!E366)</f>
        <v>0</v>
      </c>
      <c r="J361" s="5">
        <f>IF(【入力用】適用開始通知書!$B366="●","",【入力用】適用開始通知書!F366)</f>
        <v>0</v>
      </c>
      <c r="K361" s="5" t="str">
        <f>IF(【入力用】適用開始通知書!$D366="","",CONCATENATE(【入力用】適用開始通知書!H366,"　",【入力用】適用開始通知書!I366))</f>
        <v/>
      </c>
      <c r="L361" s="5" t="str">
        <f>IF(【入力用】適用開始通知書!$L366="","",【入力用】適用開始通知書!L366*1000000+【入力用】適用開始通知書!N366)</f>
        <v/>
      </c>
      <c r="M361" s="5" t="str">
        <f t="shared" si="12"/>
        <v/>
      </c>
      <c r="N361" s="5" t="str">
        <f>IF(A361="","",IF(【入力用】適用開始通知書!B366="●",8,6))</f>
        <v/>
      </c>
      <c r="O361" s="5" t="str">
        <f>IF(【入力用】適用開始通知書!$D366="","",【入力用】適用開始通知書!S366*1000)</f>
        <v/>
      </c>
      <c r="P361" s="6"/>
      <c r="Q361" s="6"/>
      <c r="R361" s="6"/>
      <c r="S361" s="6"/>
      <c r="T361" s="6"/>
      <c r="U361" s="6"/>
      <c r="V361" s="6"/>
      <c r="W361" s="6"/>
      <c r="X361" s="6"/>
      <c r="Y361" s="6"/>
      <c r="Z361" s="6"/>
      <c r="AA361" s="6"/>
      <c r="AB361" s="6"/>
      <c r="AC361" s="6"/>
      <c r="AD361" s="5" t="str">
        <f>IF(【入力用】適用開始通知書!$O366="","",【入力用】適用開始通知書!O366)</f>
        <v/>
      </c>
      <c r="AE361" s="5" t="str">
        <f t="shared" ref="AE361:AE424" si="13">IF(A361="","",N361)</f>
        <v/>
      </c>
      <c r="AF361" s="5" t="str">
        <f>IF(【入力用】適用開始通知書!$D366="","",【入力用】適用開始通知書!D366)</f>
        <v/>
      </c>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row>
    <row r="362" spans="1:71" x14ac:dyDescent="0.15">
      <c r="A362" s="2" t="str">
        <f>IF(【入力用】適用開始通知書!$D367="","","A110")</f>
        <v/>
      </c>
      <c r="B362" s="2" t="str">
        <f>IF(【入力用】適用開始通知書!$D367="","","8")</f>
        <v/>
      </c>
      <c r="C362" s="2" t="str">
        <f>IF(【入力用】適用開始通知書!$D367="","",811)</f>
        <v/>
      </c>
      <c r="D362" s="2" t="str">
        <f>IF(【入力用】適用開始通知書!$D367="","",35)</f>
        <v/>
      </c>
      <c r="E362" s="3" t="str">
        <f>IF(【入力用】適用開始通知書!$D367="","",【入力用】適用開始通知書!C$6)</f>
        <v/>
      </c>
      <c r="F362" s="3" t="str">
        <f>IF(【入力用】適用開始通知書!$D367="","",【入力用】適用開始通知書!$C367)</f>
        <v/>
      </c>
      <c r="G362" s="3" t="str">
        <f>IF(【入力用】適用開始通知書!$J367="","",【入力用】適用開始通知書!J367)</f>
        <v/>
      </c>
      <c r="H362" s="3" t="str">
        <f>IF(【入力用】適用開始通知書!$D367="","",【入力用】適用開始通知書!P367*1000000+【入力用】適用開始通知書!R367)</f>
        <v/>
      </c>
      <c r="I362" s="5">
        <f>IF(【入力用】適用開始通知書!$B367="●","",【入力用】適用開始通知書!E367)</f>
        <v>0</v>
      </c>
      <c r="J362" s="5">
        <f>IF(【入力用】適用開始通知書!$B367="●","",【入力用】適用開始通知書!F367)</f>
        <v>0</v>
      </c>
      <c r="K362" s="5" t="str">
        <f>IF(【入力用】適用開始通知書!$D367="","",CONCATENATE(【入力用】適用開始通知書!H367,"　",【入力用】適用開始通知書!I367))</f>
        <v/>
      </c>
      <c r="L362" s="5" t="str">
        <f>IF(【入力用】適用開始通知書!$L367="","",【入力用】適用開始通知書!L367*1000000+【入力用】適用開始通知書!N367)</f>
        <v/>
      </c>
      <c r="M362" s="5" t="str">
        <f t="shared" si="12"/>
        <v/>
      </c>
      <c r="N362" s="5" t="str">
        <f>IF(A362="","",IF(【入力用】適用開始通知書!B367="●",8,6))</f>
        <v/>
      </c>
      <c r="O362" s="5" t="str">
        <f>IF(【入力用】適用開始通知書!$D367="","",【入力用】適用開始通知書!S367*1000)</f>
        <v/>
      </c>
      <c r="P362" s="6"/>
      <c r="Q362" s="6"/>
      <c r="R362" s="6"/>
      <c r="S362" s="6"/>
      <c r="T362" s="6"/>
      <c r="U362" s="6"/>
      <c r="V362" s="6"/>
      <c r="W362" s="6"/>
      <c r="X362" s="6"/>
      <c r="Y362" s="6"/>
      <c r="Z362" s="6"/>
      <c r="AA362" s="6"/>
      <c r="AB362" s="6"/>
      <c r="AC362" s="6"/>
      <c r="AD362" s="5" t="str">
        <f>IF(【入力用】適用開始通知書!$O367="","",【入力用】適用開始通知書!O367)</f>
        <v/>
      </c>
      <c r="AE362" s="5" t="str">
        <f t="shared" si="13"/>
        <v/>
      </c>
      <c r="AF362" s="5" t="str">
        <f>IF(【入力用】適用開始通知書!$D367="","",【入力用】適用開始通知書!D367)</f>
        <v/>
      </c>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row>
    <row r="363" spans="1:71" x14ac:dyDescent="0.15">
      <c r="A363" s="2" t="str">
        <f>IF(【入力用】適用開始通知書!$D368="","","A110")</f>
        <v/>
      </c>
      <c r="B363" s="2" t="str">
        <f>IF(【入力用】適用開始通知書!$D368="","","8")</f>
        <v/>
      </c>
      <c r="C363" s="2" t="str">
        <f>IF(【入力用】適用開始通知書!$D368="","",811)</f>
        <v/>
      </c>
      <c r="D363" s="2" t="str">
        <f>IF(【入力用】適用開始通知書!$D368="","",35)</f>
        <v/>
      </c>
      <c r="E363" s="3" t="str">
        <f>IF(【入力用】適用開始通知書!$D368="","",【入力用】適用開始通知書!C$6)</f>
        <v/>
      </c>
      <c r="F363" s="3" t="str">
        <f>IF(【入力用】適用開始通知書!$D368="","",【入力用】適用開始通知書!$C368)</f>
        <v/>
      </c>
      <c r="G363" s="3" t="str">
        <f>IF(【入力用】適用開始通知書!$J368="","",【入力用】適用開始通知書!J368)</f>
        <v/>
      </c>
      <c r="H363" s="3" t="str">
        <f>IF(【入力用】適用開始通知書!$D368="","",【入力用】適用開始通知書!P368*1000000+【入力用】適用開始通知書!R368)</f>
        <v/>
      </c>
      <c r="I363" s="5">
        <f>IF(【入力用】適用開始通知書!$B368="●","",【入力用】適用開始通知書!E368)</f>
        <v>0</v>
      </c>
      <c r="J363" s="5">
        <f>IF(【入力用】適用開始通知書!$B368="●","",【入力用】適用開始通知書!F368)</f>
        <v>0</v>
      </c>
      <c r="K363" s="5" t="str">
        <f>IF(【入力用】適用開始通知書!$D368="","",CONCATENATE(【入力用】適用開始通知書!H368,"　",【入力用】適用開始通知書!I368))</f>
        <v/>
      </c>
      <c r="L363" s="5" t="str">
        <f>IF(【入力用】適用開始通知書!$L368="","",【入力用】適用開始通知書!L368*1000000+【入力用】適用開始通知書!N368)</f>
        <v/>
      </c>
      <c r="M363" s="5" t="str">
        <f t="shared" si="12"/>
        <v/>
      </c>
      <c r="N363" s="5" t="str">
        <f>IF(A363="","",IF(【入力用】適用開始通知書!B368="●",8,6))</f>
        <v/>
      </c>
      <c r="O363" s="5" t="str">
        <f>IF(【入力用】適用開始通知書!$D368="","",【入力用】適用開始通知書!S368*1000)</f>
        <v/>
      </c>
      <c r="P363" s="6"/>
      <c r="Q363" s="6"/>
      <c r="R363" s="6"/>
      <c r="S363" s="6"/>
      <c r="T363" s="6"/>
      <c r="U363" s="6"/>
      <c r="V363" s="6"/>
      <c r="W363" s="6"/>
      <c r="X363" s="6"/>
      <c r="Y363" s="6"/>
      <c r="Z363" s="6"/>
      <c r="AA363" s="6"/>
      <c r="AB363" s="6"/>
      <c r="AC363" s="6"/>
      <c r="AD363" s="5" t="str">
        <f>IF(【入力用】適用開始通知書!$O368="","",【入力用】適用開始通知書!O368)</f>
        <v/>
      </c>
      <c r="AE363" s="5" t="str">
        <f t="shared" si="13"/>
        <v/>
      </c>
      <c r="AF363" s="5" t="str">
        <f>IF(【入力用】適用開始通知書!$D368="","",【入力用】適用開始通知書!D368)</f>
        <v/>
      </c>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row>
    <row r="364" spans="1:71" x14ac:dyDescent="0.15">
      <c r="A364" s="2" t="str">
        <f>IF(【入力用】適用開始通知書!$D369="","","A110")</f>
        <v/>
      </c>
      <c r="B364" s="2" t="str">
        <f>IF(【入力用】適用開始通知書!$D369="","","8")</f>
        <v/>
      </c>
      <c r="C364" s="2" t="str">
        <f>IF(【入力用】適用開始通知書!$D369="","",811)</f>
        <v/>
      </c>
      <c r="D364" s="2" t="str">
        <f>IF(【入力用】適用開始通知書!$D369="","",35)</f>
        <v/>
      </c>
      <c r="E364" s="3" t="str">
        <f>IF(【入力用】適用開始通知書!$D369="","",【入力用】適用開始通知書!C$6)</f>
        <v/>
      </c>
      <c r="F364" s="3" t="str">
        <f>IF(【入力用】適用開始通知書!$D369="","",【入力用】適用開始通知書!$C369)</f>
        <v/>
      </c>
      <c r="G364" s="3" t="str">
        <f>IF(【入力用】適用開始通知書!$J369="","",【入力用】適用開始通知書!J369)</f>
        <v/>
      </c>
      <c r="H364" s="3" t="str">
        <f>IF(【入力用】適用開始通知書!$D369="","",【入力用】適用開始通知書!P369*1000000+【入力用】適用開始通知書!R369)</f>
        <v/>
      </c>
      <c r="I364" s="5">
        <f>IF(【入力用】適用開始通知書!$B369="●","",【入力用】適用開始通知書!E369)</f>
        <v>0</v>
      </c>
      <c r="J364" s="5">
        <f>IF(【入力用】適用開始通知書!$B369="●","",【入力用】適用開始通知書!F369)</f>
        <v>0</v>
      </c>
      <c r="K364" s="5" t="str">
        <f>IF(【入力用】適用開始通知書!$D369="","",CONCATENATE(【入力用】適用開始通知書!H369,"　",【入力用】適用開始通知書!I369))</f>
        <v/>
      </c>
      <c r="L364" s="5" t="str">
        <f>IF(【入力用】適用開始通知書!$L369="","",【入力用】適用開始通知書!L369*1000000+【入力用】適用開始通知書!N369)</f>
        <v/>
      </c>
      <c r="M364" s="5" t="str">
        <f t="shared" si="12"/>
        <v/>
      </c>
      <c r="N364" s="5" t="str">
        <f>IF(A364="","",IF(【入力用】適用開始通知書!B369="●",8,6))</f>
        <v/>
      </c>
      <c r="O364" s="5" t="str">
        <f>IF(【入力用】適用開始通知書!$D369="","",【入力用】適用開始通知書!S369*1000)</f>
        <v/>
      </c>
      <c r="P364" s="6"/>
      <c r="Q364" s="6"/>
      <c r="R364" s="6"/>
      <c r="S364" s="6"/>
      <c r="T364" s="6"/>
      <c r="U364" s="6"/>
      <c r="V364" s="6"/>
      <c r="W364" s="6"/>
      <c r="X364" s="6"/>
      <c r="Y364" s="6"/>
      <c r="Z364" s="6"/>
      <c r="AA364" s="6"/>
      <c r="AB364" s="6"/>
      <c r="AC364" s="6"/>
      <c r="AD364" s="5" t="str">
        <f>IF(【入力用】適用開始通知書!$O369="","",【入力用】適用開始通知書!O369)</f>
        <v/>
      </c>
      <c r="AE364" s="5" t="str">
        <f t="shared" si="13"/>
        <v/>
      </c>
      <c r="AF364" s="5" t="str">
        <f>IF(【入力用】適用開始通知書!$D369="","",【入力用】適用開始通知書!D369)</f>
        <v/>
      </c>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row>
    <row r="365" spans="1:71" x14ac:dyDescent="0.15">
      <c r="A365" s="2" t="str">
        <f>IF(【入力用】適用開始通知書!$D370="","","A110")</f>
        <v/>
      </c>
      <c r="B365" s="2" t="str">
        <f>IF(【入力用】適用開始通知書!$D370="","","8")</f>
        <v/>
      </c>
      <c r="C365" s="2" t="str">
        <f>IF(【入力用】適用開始通知書!$D370="","",811)</f>
        <v/>
      </c>
      <c r="D365" s="2" t="str">
        <f>IF(【入力用】適用開始通知書!$D370="","",35)</f>
        <v/>
      </c>
      <c r="E365" s="3" t="str">
        <f>IF(【入力用】適用開始通知書!$D370="","",【入力用】適用開始通知書!C$6)</f>
        <v/>
      </c>
      <c r="F365" s="3" t="str">
        <f>IF(【入力用】適用開始通知書!$D370="","",【入力用】適用開始通知書!$C370)</f>
        <v/>
      </c>
      <c r="G365" s="3" t="str">
        <f>IF(【入力用】適用開始通知書!$J370="","",【入力用】適用開始通知書!J370)</f>
        <v/>
      </c>
      <c r="H365" s="3" t="str">
        <f>IF(【入力用】適用開始通知書!$D370="","",【入力用】適用開始通知書!P370*1000000+【入力用】適用開始通知書!R370)</f>
        <v/>
      </c>
      <c r="I365" s="5">
        <f>IF(【入力用】適用開始通知書!$B370="●","",【入力用】適用開始通知書!E370)</f>
        <v>0</v>
      </c>
      <c r="J365" s="5">
        <f>IF(【入力用】適用開始通知書!$B370="●","",【入力用】適用開始通知書!F370)</f>
        <v>0</v>
      </c>
      <c r="K365" s="5" t="str">
        <f>IF(【入力用】適用開始通知書!$D370="","",CONCATENATE(【入力用】適用開始通知書!H370,"　",【入力用】適用開始通知書!I370))</f>
        <v/>
      </c>
      <c r="L365" s="5" t="str">
        <f>IF(【入力用】適用開始通知書!$L370="","",【入力用】適用開始通知書!L370*1000000+【入力用】適用開始通知書!N370)</f>
        <v/>
      </c>
      <c r="M365" s="5" t="str">
        <f t="shared" si="12"/>
        <v/>
      </c>
      <c r="N365" s="5" t="str">
        <f>IF(A365="","",IF(【入力用】適用開始通知書!B370="●",8,6))</f>
        <v/>
      </c>
      <c r="O365" s="5" t="str">
        <f>IF(【入力用】適用開始通知書!$D370="","",【入力用】適用開始通知書!S370*1000)</f>
        <v/>
      </c>
      <c r="P365" s="6"/>
      <c r="Q365" s="6"/>
      <c r="R365" s="6"/>
      <c r="S365" s="6"/>
      <c r="T365" s="6"/>
      <c r="U365" s="6"/>
      <c r="V365" s="6"/>
      <c r="W365" s="6"/>
      <c r="X365" s="6"/>
      <c r="Y365" s="6"/>
      <c r="Z365" s="6"/>
      <c r="AA365" s="6"/>
      <c r="AB365" s="6"/>
      <c r="AC365" s="6"/>
      <c r="AD365" s="5" t="str">
        <f>IF(【入力用】適用開始通知書!$O370="","",【入力用】適用開始通知書!O370)</f>
        <v/>
      </c>
      <c r="AE365" s="5" t="str">
        <f t="shared" si="13"/>
        <v/>
      </c>
      <c r="AF365" s="5" t="str">
        <f>IF(【入力用】適用開始通知書!$D370="","",【入力用】適用開始通知書!D370)</f>
        <v/>
      </c>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row>
    <row r="366" spans="1:71" x14ac:dyDescent="0.15">
      <c r="A366" s="2" t="str">
        <f>IF(【入力用】適用開始通知書!$D371="","","A110")</f>
        <v/>
      </c>
      <c r="B366" s="2" t="str">
        <f>IF(【入力用】適用開始通知書!$D371="","","8")</f>
        <v/>
      </c>
      <c r="C366" s="2" t="str">
        <f>IF(【入力用】適用開始通知書!$D371="","",811)</f>
        <v/>
      </c>
      <c r="D366" s="2" t="str">
        <f>IF(【入力用】適用開始通知書!$D371="","",35)</f>
        <v/>
      </c>
      <c r="E366" s="3" t="str">
        <f>IF(【入力用】適用開始通知書!$D371="","",【入力用】適用開始通知書!C$6)</f>
        <v/>
      </c>
      <c r="F366" s="3" t="str">
        <f>IF(【入力用】適用開始通知書!$D371="","",【入力用】適用開始通知書!$C371)</f>
        <v/>
      </c>
      <c r="G366" s="3" t="str">
        <f>IF(【入力用】適用開始通知書!$J371="","",【入力用】適用開始通知書!J371)</f>
        <v/>
      </c>
      <c r="H366" s="3" t="str">
        <f>IF(【入力用】適用開始通知書!$D371="","",【入力用】適用開始通知書!P371*1000000+【入力用】適用開始通知書!R371)</f>
        <v/>
      </c>
      <c r="I366" s="5">
        <f>IF(【入力用】適用開始通知書!$B371="●","",【入力用】適用開始通知書!E371)</f>
        <v>0</v>
      </c>
      <c r="J366" s="5">
        <f>IF(【入力用】適用開始通知書!$B371="●","",【入力用】適用開始通知書!F371)</f>
        <v>0</v>
      </c>
      <c r="K366" s="5" t="str">
        <f>IF(【入力用】適用開始通知書!$D371="","",CONCATENATE(【入力用】適用開始通知書!H371,"　",【入力用】適用開始通知書!I371))</f>
        <v/>
      </c>
      <c r="L366" s="5" t="str">
        <f>IF(【入力用】適用開始通知書!$L371="","",【入力用】適用開始通知書!L371*1000000+【入力用】適用開始通知書!N371)</f>
        <v/>
      </c>
      <c r="M366" s="5" t="str">
        <f t="shared" si="12"/>
        <v/>
      </c>
      <c r="N366" s="5" t="str">
        <f>IF(A366="","",IF(【入力用】適用開始通知書!B371="●",8,6))</f>
        <v/>
      </c>
      <c r="O366" s="5" t="str">
        <f>IF(【入力用】適用開始通知書!$D371="","",【入力用】適用開始通知書!S371*1000)</f>
        <v/>
      </c>
      <c r="P366" s="6"/>
      <c r="Q366" s="6"/>
      <c r="R366" s="6"/>
      <c r="S366" s="6"/>
      <c r="T366" s="6"/>
      <c r="U366" s="6"/>
      <c r="V366" s="6"/>
      <c r="W366" s="6"/>
      <c r="X366" s="6"/>
      <c r="Y366" s="6"/>
      <c r="Z366" s="6"/>
      <c r="AA366" s="6"/>
      <c r="AB366" s="6"/>
      <c r="AC366" s="6"/>
      <c r="AD366" s="5" t="str">
        <f>IF(【入力用】適用開始通知書!$O371="","",【入力用】適用開始通知書!O371)</f>
        <v/>
      </c>
      <c r="AE366" s="5" t="str">
        <f t="shared" si="13"/>
        <v/>
      </c>
      <c r="AF366" s="5" t="str">
        <f>IF(【入力用】適用開始通知書!$D371="","",【入力用】適用開始通知書!D371)</f>
        <v/>
      </c>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row>
    <row r="367" spans="1:71" x14ac:dyDescent="0.15">
      <c r="A367" s="2" t="str">
        <f>IF(【入力用】適用開始通知書!$D372="","","A110")</f>
        <v/>
      </c>
      <c r="B367" s="2" t="str">
        <f>IF(【入力用】適用開始通知書!$D372="","","8")</f>
        <v/>
      </c>
      <c r="C367" s="2" t="str">
        <f>IF(【入力用】適用開始通知書!$D372="","",811)</f>
        <v/>
      </c>
      <c r="D367" s="2" t="str">
        <f>IF(【入力用】適用開始通知書!$D372="","",35)</f>
        <v/>
      </c>
      <c r="E367" s="3" t="str">
        <f>IF(【入力用】適用開始通知書!$D372="","",【入力用】適用開始通知書!C$6)</f>
        <v/>
      </c>
      <c r="F367" s="3" t="str">
        <f>IF(【入力用】適用開始通知書!$D372="","",【入力用】適用開始通知書!$C372)</f>
        <v/>
      </c>
      <c r="G367" s="3" t="str">
        <f>IF(【入力用】適用開始通知書!$J372="","",【入力用】適用開始通知書!J372)</f>
        <v/>
      </c>
      <c r="H367" s="3" t="str">
        <f>IF(【入力用】適用開始通知書!$D372="","",【入力用】適用開始通知書!P372*1000000+【入力用】適用開始通知書!R372)</f>
        <v/>
      </c>
      <c r="I367" s="5">
        <f>IF(【入力用】適用開始通知書!$B372="●","",【入力用】適用開始通知書!E372)</f>
        <v>0</v>
      </c>
      <c r="J367" s="5">
        <f>IF(【入力用】適用開始通知書!$B372="●","",【入力用】適用開始通知書!F372)</f>
        <v>0</v>
      </c>
      <c r="K367" s="5" t="str">
        <f>IF(【入力用】適用開始通知書!$D372="","",CONCATENATE(【入力用】適用開始通知書!H372,"　",【入力用】適用開始通知書!I372))</f>
        <v/>
      </c>
      <c r="L367" s="5" t="str">
        <f>IF(【入力用】適用開始通知書!$L372="","",【入力用】適用開始通知書!L372*1000000+【入力用】適用開始通知書!N372)</f>
        <v/>
      </c>
      <c r="M367" s="5" t="str">
        <f t="shared" si="12"/>
        <v/>
      </c>
      <c r="N367" s="5" t="str">
        <f>IF(A367="","",IF(【入力用】適用開始通知書!B372="●",8,6))</f>
        <v/>
      </c>
      <c r="O367" s="5" t="str">
        <f>IF(【入力用】適用開始通知書!$D372="","",【入力用】適用開始通知書!S372*1000)</f>
        <v/>
      </c>
      <c r="P367" s="6"/>
      <c r="Q367" s="6"/>
      <c r="R367" s="6"/>
      <c r="S367" s="6"/>
      <c r="T367" s="6"/>
      <c r="U367" s="6"/>
      <c r="V367" s="6"/>
      <c r="W367" s="6"/>
      <c r="X367" s="6"/>
      <c r="Y367" s="6"/>
      <c r="Z367" s="6"/>
      <c r="AA367" s="6"/>
      <c r="AB367" s="6"/>
      <c r="AC367" s="6"/>
      <c r="AD367" s="5" t="str">
        <f>IF(【入力用】適用開始通知書!$O372="","",【入力用】適用開始通知書!O372)</f>
        <v/>
      </c>
      <c r="AE367" s="5" t="str">
        <f t="shared" si="13"/>
        <v/>
      </c>
      <c r="AF367" s="5" t="str">
        <f>IF(【入力用】適用開始通知書!$D372="","",【入力用】適用開始通知書!D372)</f>
        <v/>
      </c>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row>
    <row r="368" spans="1:71" x14ac:dyDescent="0.15">
      <c r="A368" s="2" t="str">
        <f>IF(【入力用】適用開始通知書!$D373="","","A110")</f>
        <v/>
      </c>
      <c r="B368" s="2" t="str">
        <f>IF(【入力用】適用開始通知書!$D373="","","8")</f>
        <v/>
      </c>
      <c r="C368" s="2" t="str">
        <f>IF(【入力用】適用開始通知書!$D373="","",811)</f>
        <v/>
      </c>
      <c r="D368" s="2" t="str">
        <f>IF(【入力用】適用開始通知書!$D373="","",35)</f>
        <v/>
      </c>
      <c r="E368" s="3" t="str">
        <f>IF(【入力用】適用開始通知書!$D373="","",【入力用】適用開始通知書!C$6)</f>
        <v/>
      </c>
      <c r="F368" s="3" t="str">
        <f>IF(【入力用】適用開始通知書!$D373="","",【入力用】適用開始通知書!$C373)</f>
        <v/>
      </c>
      <c r="G368" s="3" t="str">
        <f>IF(【入力用】適用開始通知書!$J373="","",【入力用】適用開始通知書!J373)</f>
        <v/>
      </c>
      <c r="H368" s="3" t="str">
        <f>IF(【入力用】適用開始通知書!$D373="","",【入力用】適用開始通知書!P373*1000000+【入力用】適用開始通知書!R373)</f>
        <v/>
      </c>
      <c r="I368" s="5">
        <f>IF(【入力用】適用開始通知書!$B373="●","",【入力用】適用開始通知書!E373)</f>
        <v>0</v>
      </c>
      <c r="J368" s="5">
        <f>IF(【入力用】適用開始通知書!$B373="●","",【入力用】適用開始通知書!F373)</f>
        <v>0</v>
      </c>
      <c r="K368" s="5" t="str">
        <f>IF(【入力用】適用開始通知書!$D373="","",CONCATENATE(【入力用】適用開始通知書!H373,"　",【入力用】適用開始通知書!I373))</f>
        <v/>
      </c>
      <c r="L368" s="5" t="str">
        <f>IF(【入力用】適用開始通知書!$L373="","",【入力用】適用開始通知書!L373*1000000+【入力用】適用開始通知書!N373)</f>
        <v/>
      </c>
      <c r="M368" s="5" t="str">
        <f t="shared" si="12"/>
        <v/>
      </c>
      <c r="N368" s="5" t="str">
        <f>IF(A368="","",IF(【入力用】適用開始通知書!B373="●",8,6))</f>
        <v/>
      </c>
      <c r="O368" s="5" t="str">
        <f>IF(【入力用】適用開始通知書!$D373="","",【入力用】適用開始通知書!S373*1000)</f>
        <v/>
      </c>
      <c r="P368" s="6"/>
      <c r="Q368" s="6"/>
      <c r="R368" s="6"/>
      <c r="S368" s="6"/>
      <c r="T368" s="6"/>
      <c r="U368" s="6"/>
      <c r="V368" s="6"/>
      <c r="W368" s="6"/>
      <c r="X368" s="6"/>
      <c r="Y368" s="6"/>
      <c r="Z368" s="6"/>
      <c r="AA368" s="6"/>
      <c r="AB368" s="6"/>
      <c r="AC368" s="6"/>
      <c r="AD368" s="5" t="str">
        <f>IF(【入力用】適用開始通知書!$O373="","",【入力用】適用開始通知書!O373)</f>
        <v/>
      </c>
      <c r="AE368" s="5" t="str">
        <f t="shared" si="13"/>
        <v/>
      </c>
      <c r="AF368" s="5" t="str">
        <f>IF(【入力用】適用開始通知書!$D373="","",【入力用】適用開始通知書!D373)</f>
        <v/>
      </c>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row>
    <row r="369" spans="1:71" x14ac:dyDescent="0.15">
      <c r="A369" s="2" t="str">
        <f>IF(【入力用】適用開始通知書!$D374="","","A110")</f>
        <v/>
      </c>
      <c r="B369" s="2" t="str">
        <f>IF(【入力用】適用開始通知書!$D374="","","8")</f>
        <v/>
      </c>
      <c r="C369" s="2" t="str">
        <f>IF(【入力用】適用開始通知書!$D374="","",811)</f>
        <v/>
      </c>
      <c r="D369" s="2" t="str">
        <f>IF(【入力用】適用開始通知書!$D374="","",35)</f>
        <v/>
      </c>
      <c r="E369" s="3" t="str">
        <f>IF(【入力用】適用開始通知書!$D374="","",【入力用】適用開始通知書!C$6)</f>
        <v/>
      </c>
      <c r="F369" s="3" t="str">
        <f>IF(【入力用】適用開始通知書!$D374="","",【入力用】適用開始通知書!$C374)</f>
        <v/>
      </c>
      <c r="G369" s="3" t="str">
        <f>IF(【入力用】適用開始通知書!$J374="","",【入力用】適用開始通知書!J374)</f>
        <v/>
      </c>
      <c r="H369" s="3" t="str">
        <f>IF(【入力用】適用開始通知書!$D374="","",【入力用】適用開始通知書!P374*1000000+【入力用】適用開始通知書!R374)</f>
        <v/>
      </c>
      <c r="I369" s="5">
        <f>IF(【入力用】適用開始通知書!$B374="●","",【入力用】適用開始通知書!E374)</f>
        <v>0</v>
      </c>
      <c r="J369" s="5">
        <f>IF(【入力用】適用開始通知書!$B374="●","",【入力用】適用開始通知書!F374)</f>
        <v>0</v>
      </c>
      <c r="K369" s="5" t="str">
        <f>IF(【入力用】適用開始通知書!$D374="","",CONCATENATE(【入力用】適用開始通知書!H374,"　",【入力用】適用開始通知書!I374))</f>
        <v/>
      </c>
      <c r="L369" s="5" t="str">
        <f>IF(【入力用】適用開始通知書!$L374="","",【入力用】適用開始通知書!L374*1000000+【入力用】適用開始通知書!N374)</f>
        <v/>
      </c>
      <c r="M369" s="5" t="str">
        <f t="shared" si="12"/>
        <v/>
      </c>
      <c r="N369" s="5" t="str">
        <f>IF(A369="","",IF(【入力用】適用開始通知書!B374="●",8,6))</f>
        <v/>
      </c>
      <c r="O369" s="5" t="str">
        <f>IF(【入力用】適用開始通知書!$D374="","",【入力用】適用開始通知書!S374*1000)</f>
        <v/>
      </c>
      <c r="P369" s="6"/>
      <c r="Q369" s="6"/>
      <c r="R369" s="6"/>
      <c r="S369" s="6"/>
      <c r="T369" s="6"/>
      <c r="U369" s="6"/>
      <c r="V369" s="6"/>
      <c r="W369" s="6"/>
      <c r="X369" s="6"/>
      <c r="Y369" s="6"/>
      <c r="Z369" s="6"/>
      <c r="AA369" s="6"/>
      <c r="AB369" s="6"/>
      <c r="AC369" s="6"/>
      <c r="AD369" s="5" t="str">
        <f>IF(【入力用】適用開始通知書!$O374="","",【入力用】適用開始通知書!O374)</f>
        <v/>
      </c>
      <c r="AE369" s="5" t="str">
        <f t="shared" si="13"/>
        <v/>
      </c>
      <c r="AF369" s="5" t="str">
        <f>IF(【入力用】適用開始通知書!$D374="","",【入力用】適用開始通知書!D374)</f>
        <v/>
      </c>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row>
    <row r="370" spans="1:71" x14ac:dyDescent="0.15">
      <c r="A370" s="2" t="str">
        <f>IF(【入力用】適用開始通知書!$D375="","","A110")</f>
        <v/>
      </c>
      <c r="B370" s="2" t="str">
        <f>IF(【入力用】適用開始通知書!$D375="","","8")</f>
        <v/>
      </c>
      <c r="C370" s="2" t="str">
        <f>IF(【入力用】適用開始通知書!$D375="","",811)</f>
        <v/>
      </c>
      <c r="D370" s="2" t="str">
        <f>IF(【入力用】適用開始通知書!$D375="","",35)</f>
        <v/>
      </c>
      <c r="E370" s="3" t="str">
        <f>IF(【入力用】適用開始通知書!$D375="","",【入力用】適用開始通知書!C$6)</f>
        <v/>
      </c>
      <c r="F370" s="3" t="str">
        <f>IF(【入力用】適用開始通知書!$D375="","",【入力用】適用開始通知書!$C375)</f>
        <v/>
      </c>
      <c r="G370" s="3" t="str">
        <f>IF(【入力用】適用開始通知書!$J375="","",【入力用】適用開始通知書!J375)</f>
        <v/>
      </c>
      <c r="H370" s="3" t="str">
        <f>IF(【入力用】適用開始通知書!$D375="","",【入力用】適用開始通知書!P375*1000000+【入力用】適用開始通知書!R375)</f>
        <v/>
      </c>
      <c r="I370" s="5">
        <f>IF(【入力用】適用開始通知書!$B375="●","",【入力用】適用開始通知書!E375)</f>
        <v>0</v>
      </c>
      <c r="J370" s="5">
        <f>IF(【入力用】適用開始通知書!$B375="●","",【入力用】適用開始通知書!F375)</f>
        <v>0</v>
      </c>
      <c r="K370" s="5" t="str">
        <f>IF(【入力用】適用開始通知書!$D375="","",CONCATENATE(【入力用】適用開始通知書!H375,"　",【入力用】適用開始通知書!I375))</f>
        <v/>
      </c>
      <c r="L370" s="5" t="str">
        <f>IF(【入力用】適用開始通知書!$L375="","",【入力用】適用開始通知書!L375*1000000+【入力用】適用開始通知書!N375)</f>
        <v/>
      </c>
      <c r="M370" s="5" t="str">
        <f t="shared" si="12"/>
        <v/>
      </c>
      <c r="N370" s="5" t="str">
        <f>IF(A370="","",IF(【入力用】適用開始通知書!B375="●",8,6))</f>
        <v/>
      </c>
      <c r="O370" s="5" t="str">
        <f>IF(【入力用】適用開始通知書!$D375="","",【入力用】適用開始通知書!S375*1000)</f>
        <v/>
      </c>
      <c r="P370" s="6"/>
      <c r="Q370" s="6"/>
      <c r="R370" s="6"/>
      <c r="S370" s="6"/>
      <c r="T370" s="6"/>
      <c r="U370" s="6"/>
      <c r="V370" s="6"/>
      <c r="W370" s="6"/>
      <c r="X370" s="6"/>
      <c r="Y370" s="6"/>
      <c r="Z370" s="6"/>
      <c r="AA370" s="6"/>
      <c r="AB370" s="6"/>
      <c r="AC370" s="6"/>
      <c r="AD370" s="5" t="str">
        <f>IF(【入力用】適用開始通知書!$O375="","",【入力用】適用開始通知書!O375)</f>
        <v/>
      </c>
      <c r="AE370" s="5" t="str">
        <f t="shared" si="13"/>
        <v/>
      </c>
      <c r="AF370" s="5" t="str">
        <f>IF(【入力用】適用開始通知書!$D375="","",【入力用】適用開始通知書!D375)</f>
        <v/>
      </c>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row>
    <row r="371" spans="1:71" x14ac:dyDescent="0.15">
      <c r="A371" s="2" t="str">
        <f>IF(【入力用】適用開始通知書!$D376="","","A110")</f>
        <v/>
      </c>
      <c r="B371" s="2" t="str">
        <f>IF(【入力用】適用開始通知書!$D376="","","8")</f>
        <v/>
      </c>
      <c r="C371" s="2" t="str">
        <f>IF(【入力用】適用開始通知書!$D376="","",811)</f>
        <v/>
      </c>
      <c r="D371" s="2" t="str">
        <f>IF(【入力用】適用開始通知書!$D376="","",35)</f>
        <v/>
      </c>
      <c r="E371" s="3" t="str">
        <f>IF(【入力用】適用開始通知書!$D376="","",【入力用】適用開始通知書!C$6)</f>
        <v/>
      </c>
      <c r="F371" s="3" t="str">
        <f>IF(【入力用】適用開始通知書!$D376="","",【入力用】適用開始通知書!$C376)</f>
        <v/>
      </c>
      <c r="G371" s="3" t="str">
        <f>IF(【入力用】適用開始通知書!$J376="","",【入力用】適用開始通知書!J376)</f>
        <v/>
      </c>
      <c r="H371" s="3" t="str">
        <f>IF(【入力用】適用開始通知書!$D376="","",【入力用】適用開始通知書!P376*1000000+【入力用】適用開始通知書!R376)</f>
        <v/>
      </c>
      <c r="I371" s="5">
        <f>IF(【入力用】適用開始通知書!$B376="●","",【入力用】適用開始通知書!E376)</f>
        <v>0</v>
      </c>
      <c r="J371" s="5">
        <f>IF(【入力用】適用開始通知書!$B376="●","",【入力用】適用開始通知書!F376)</f>
        <v>0</v>
      </c>
      <c r="K371" s="5" t="str">
        <f>IF(【入力用】適用開始通知書!$D376="","",CONCATENATE(【入力用】適用開始通知書!H376,"　",【入力用】適用開始通知書!I376))</f>
        <v/>
      </c>
      <c r="L371" s="5" t="str">
        <f>IF(【入力用】適用開始通知書!$L376="","",【入力用】適用開始通知書!L376*1000000+【入力用】適用開始通知書!N376)</f>
        <v/>
      </c>
      <c r="M371" s="5" t="str">
        <f t="shared" si="12"/>
        <v/>
      </c>
      <c r="N371" s="5" t="str">
        <f>IF(A371="","",IF(【入力用】適用開始通知書!B376="●",8,6))</f>
        <v/>
      </c>
      <c r="O371" s="5" t="str">
        <f>IF(【入力用】適用開始通知書!$D376="","",【入力用】適用開始通知書!S376*1000)</f>
        <v/>
      </c>
      <c r="P371" s="6"/>
      <c r="Q371" s="6"/>
      <c r="R371" s="6"/>
      <c r="S371" s="6"/>
      <c r="T371" s="6"/>
      <c r="U371" s="6"/>
      <c r="V371" s="6"/>
      <c r="W371" s="6"/>
      <c r="X371" s="6"/>
      <c r="Y371" s="6"/>
      <c r="Z371" s="6"/>
      <c r="AA371" s="6"/>
      <c r="AB371" s="6"/>
      <c r="AC371" s="6"/>
      <c r="AD371" s="5" t="str">
        <f>IF(【入力用】適用開始通知書!$O376="","",【入力用】適用開始通知書!O376)</f>
        <v/>
      </c>
      <c r="AE371" s="5" t="str">
        <f t="shared" si="13"/>
        <v/>
      </c>
      <c r="AF371" s="5" t="str">
        <f>IF(【入力用】適用開始通知書!$D376="","",【入力用】適用開始通知書!D376)</f>
        <v/>
      </c>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row>
    <row r="372" spans="1:71" x14ac:dyDescent="0.15">
      <c r="A372" s="2" t="str">
        <f>IF(【入力用】適用開始通知書!$D377="","","A110")</f>
        <v/>
      </c>
      <c r="B372" s="2" t="str">
        <f>IF(【入力用】適用開始通知書!$D377="","","8")</f>
        <v/>
      </c>
      <c r="C372" s="2" t="str">
        <f>IF(【入力用】適用開始通知書!$D377="","",811)</f>
        <v/>
      </c>
      <c r="D372" s="2" t="str">
        <f>IF(【入力用】適用開始通知書!$D377="","",35)</f>
        <v/>
      </c>
      <c r="E372" s="3" t="str">
        <f>IF(【入力用】適用開始通知書!$D377="","",【入力用】適用開始通知書!C$6)</f>
        <v/>
      </c>
      <c r="F372" s="3" t="str">
        <f>IF(【入力用】適用開始通知書!$D377="","",【入力用】適用開始通知書!$C377)</f>
        <v/>
      </c>
      <c r="G372" s="3" t="str">
        <f>IF(【入力用】適用開始通知書!$J377="","",【入力用】適用開始通知書!J377)</f>
        <v/>
      </c>
      <c r="H372" s="3" t="str">
        <f>IF(【入力用】適用開始通知書!$D377="","",【入力用】適用開始通知書!P377*1000000+【入力用】適用開始通知書!R377)</f>
        <v/>
      </c>
      <c r="I372" s="5">
        <f>IF(【入力用】適用開始通知書!$B377="●","",【入力用】適用開始通知書!E377)</f>
        <v>0</v>
      </c>
      <c r="J372" s="5">
        <f>IF(【入力用】適用開始通知書!$B377="●","",【入力用】適用開始通知書!F377)</f>
        <v>0</v>
      </c>
      <c r="K372" s="5" t="str">
        <f>IF(【入力用】適用開始通知書!$D377="","",CONCATENATE(【入力用】適用開始通知書!H377,"　",【入力用】適用開始通知書!I377))</f>
        <v/>
      </c>
      <c r="L372" s="5" t="str">
        <f>IF(【入力用】適用開始通知書!$L377="","",【入力用】適用開始通知書!L377*1000000+【入力用】適用開始通知書!N377)</f>
        <v/>
      </c>
      <c r="M372" s="5" t="str">
        <f t="shared" si="12"/>
        <v/>
      </c>
      <c r="N372" s="5" t="str">
        <f>IF(A372="","",IF(【入力用】適用開始通知書!B377="●",8,6))</f>
        <v/>
      </c>
      <c r="O372" s="5" t="str">
        <f>IF(【入力用】適用開始通知書!$D377="","",【入力用】適用開始通知書!S377*1000)</f>
        <v/>
      </c>
      <c r="P372" s="6"/>
      <c r="Q372" s="6"/>
      <c r="R372" s="6"/>
      <c r="S372" s="6"/>
      <c r="T372" s="6"/>
      <c r="U372" s="6"/>
      <c r="V372" s="6"/>
      <c r="W372" s="6"/>
      <c r="X372" s="6"/>
      <c r="Y372" s="6"/>
      <c r="Z372" s="6"/>
      <c r="AA372" s="6"/>
      <c r="AB372" s="6"/>
      <c r="AC372" s="6"/>
      <c r="AD372" s="5" t="str">
        <f>IF(【入力用】適用開始通知書!$O377="","",【入力用】適用開始通知書!O377)</f>
        <v/>
      </c>
      <c r="AE372" s="5" t="str">
        <f t="shared" si="13"/>
        <v/>
      </c>
      <c r="AF372" s="5" t="str">
        <f>IF(【入力用】適用開始通知書!$D377="","",【入力用】適用開始通知書!D377)</f>
        <v/>
      </c>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row>
    <row r="373" spans="1:71" x14ac:dyDescent="0.15">
      <c r="A373" s="2" t="str">
        <f>IF(【入力用】適用開始通知書!$D378="","","A110")</f>
        <v/>
      </c>
      <c r="B373" s="2" t="str">
        <f>IF(【入力用】適用開始通知書!$D378="","","8")</f>
        <v/>
      </c>
      <c r="C373" s="2" t="str">
        <f>IF(【入力用】適用開始通知書!$D378="","",811)</f>
        <v/>
      </c>
      <c r="D373" s="2" t="str">
        <f>IF(【入力用】適用開始通知書!$D378="","",35)</f>
        <v/>
      </c>
      <c r="E373" s="3" t="str">
        <f>IF(【入力用】適用開始通知書!$D378="","",【入力用】適用開始通知書!C$6)</f>
        <v/>
      </c>
      <c r="F373" s="3" t="str">
        <f>IF(【入力用】適用開始通知書!$D378="","",【入力用】適用開始通知書!$C378)</f>
        <v/>
      </c>
      <c r="G373" s="3" t="str">
        <f>IF(【入力用】適用開始通知書!$J378="","",【入力用】適用開始通知書!J378)</f>
        <v/>
      </c>
      <c r="H373" s="3" t="str">
        <f>IF(【入力用】適用開始通知書!$D378="","",【入力用】適用開始通知書!P378*1000000+【入力用】適用開始通知書!R378)</f>
        <v/>
      </c>
      <c r="I373" s="5">
        <f>IF(【入力用】適用開始通知書!$B378="●","",【入力用】適用開始通知書!E378)</f>
        <v>0</v>
      </c>
      <c r="J373" s="5">
        <f>IF(【入力用】適用開始通知書!$B378="●","",【入力用】適用開始通知書!F378)</f>
        <v>0</v>
      </c>
      <c r="K373" s="5" t="str">
        <f>IF(【入力用】適用開始通知書!$D378="","",CONCATENATE(【入力用】適用開始通知書!H378,"　",【入力用】適用開始通知書!I378))</f>
        <v/>
      </c>
      <c r="L373" s="5" t="str">
        <f>IF(【入力用】適用開始通知書!$L378="","",【入力用】適用開始通知書!L378*1000000+【入力用】適用開始通知書!N378)</f>
        <v/>
      </c>
      <c r="M373" s="5" t="str">
        <f t="shared" si="12"/>
        <v/>
      </c>
      <c r="N373" s="5" t="str">
        <f>IF(A373="","",IF(【入力用】適用開始通知書!B378="●",8,6))</f>
        <v/>
      </c>
      <c r="O373" s="5" t="str">
        <f>IF(【入力用】適用開始通知書!$D378="","",【入力用】適用開始通知書!S378*1000)</f>
        <v/>
      </c>
      <c r="P373" s="6"/>
      <c r="Q373" s="6"/>
      <c r="R373" s="6"/>
      <c r="S373" s="6"/>
      <c r="T373" s="6"/>
      <c r="U373" s="6"/>
      <c r="V373" s="6"/>
      <c r="W373" s="6"/>
      <c r="X373" s="6"/>
      <c r="Y373" s="6"/>
      <c r="Z373" s="6"/>
      <c r="AA373" s="6"/>
      <c r="AB373" s="6"/>
      <c r="AC373" s="6"/>
      <c r="AD373" s="5" t="str">
        <f>IF(【入力用】適用開始通知書!$O378="","",【入力用】適用開始通知書!O378)</f>
        <v/>
      </c>
      <c r="AE373" s="5" t="str">
        <f t="shared" si="13"/>
        <v/>
      </c>
      <c r="AF373" s="5" t="str">
        <f>IF(【入力用】適用開始通知書!$D378="","",【入力用】適用開始通知書!D378)</f>
        <v/>
      </c>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row>
    <row r="374" spans="1:71" x14ac:dyDescent="0.15">
      <c r="A374" s="2" t="str">
        <f>IF(【入力用】適用開始通知書!$D379="","","A110")</f>
        <v/>
      </c>
      <c r="B374" s="2" t="str">
        <f>IF(【入力用】適用開始通知書!$D379="","","8")</f>
        <v/>
      </c>
      <c r="C374" s="2" t="str">
        <f>IF(【入力用】適用開始通知書!$D379="","",811)</f>
        <v/>
      </c>
      <c r="D374" s="2" t="str">
        <f>IF(【入力用】適用開始通知書!$D379="","",35)</f>
        <v/>
      </c>
      <c r="E374" s="3" t="str">
        <f>IF(【入力用】適用開始通知書!$D379="","",【入力用】適用開始通知書!C$6)</f>
        <v/>
      </c>
      <c r="F374" s="3" t="str">
        <f>IF(【入力用】適用開始通知書!$D379="","",【入力用】適用開始通知書!$C379)</f>
        <v/>
      </c>
      <c r="G374" s="3" t="str">
        <f>IF(【入力用】適用開始通知書!$J379="","",【入力用】適用開始通知書!J379)</f>
        <v/>
      </c>
      <c r="H374" s="3" t="str">
        <f>IF(【入力用】適用開始通知書!$D379="","",【入力用】適用開始通知書!P379*1000000+【入力用】適用開始通知書!R379)</f>
        <v/>
      </c>
      <c r="I374" s="5">
        <f>IF(【入力用】適用開始通知書!$B379="●","",【入力用】適用開始通知書!E379)</f>
        <v>0</v>
      </c>
      <c r="J374" s="5">
        <f>IF(【入力用】適用開始通知書!$B379="●","",【入力用】適用開始通知書!F379)</f>
        <v>0</v>
      </c>
      <c r="K374" s="5" t="str">
        <f>IF(【入力用】適用開始通知書!$D379="","",CONCATENATE(【入力用】適用開始通知書!H379,"　",【入力用】適用開始通知書!I379))</f>
        <v/>
      </c>
      <c r="L374" s="5" t="str">
        <f>IF(【入力用】適用開始通知書!$L379="","",【入力用】適用開始通知書!L379*1000000+【入力用】適用開始通知書!N379)</f>
        <v/>
      </c>
      <c r="M374" s="5" t="str">
        <f t="shared" si="12"/>
        <v/>
      </c>
      <c r="N374" s="5" t="str">
        <f>IF(A374="","",IF(【入力用】適用開始通知書!B379="●",8,6))</f>
        <v/>
      </c>
      <c r="O374" s="5" t="str">
        <f>IF(【入力用】適用開始通知書!$D379="","",【入力用】適用開始通知書!S379*1000)</f>
        <v/>
      </c>
      <c r="P374" s="6"/>
      <c r="Q374" s="6"/>
      <c r="R374" s="6"/>
      <c r="S374" s="6"/>
      <c r="T374" s="6"/>
      <c r="U374" s="6"/>
      <c r="V374" s="6"/>
      <c r="W374" s="6"/>
      <c r="X374" s="6"/>
      <c r="Y374" s="6"/>
      <c r="Z374" s="6"/>
      <c r="AA374" s="6"/>
      <c r="AB374" s="6"/>
      <c r="AC374" s="6"/>
      <c r="AD374" s="5" t="str">
        <f>IF(【入力用】適用開始通知書!$O379="","",【入力用】適用開始通知書!O379)</f>
        <v/>
      </c>
      <c r="AE374" s="5" t="str">
        <f t="shared" si="13"/>
        <v/>
      </c>
      <c r="AF374" s="5" t="str">
        <f>IF(【入力用】適用開始通知書!$D379="","",【入力用】適用開始通知書!D379)</f>
        <v/>
      </c>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row>
    <row r="375" spans="1:71" x14ac:dyDescent="0.15">
      <c r="A375" s="2" t="str">
        <f>IF(【入力用】適用開始通知書!$D380="","","A110")</f>
        <v/>
      </c>
      <c r="B375" s="2" t="str">
        <f>IF(【入力用】適用開始通知書!$D380="","","8")</f>
        <v/>
      </c>
      <c r="C375" s="2" t="str">
        <f>IF(【入力用】適用開始通知書!$D380="","",811)</f>
        <v/>
      </c>
      <c r="D375" s="2" t="str">
        <f>IF(【入力用】適用開始通知書!$D380="","",35)</f>
        <v/>
      </c>
      <c r="E375" s="3" t="str">
        <f>IF(【入力用】適用開始通知書!$D380="","",【入力用】適用開始通知書!C$6)</f>
        <v/>
      </c>
      <c r="F375" s="3" t="str">
        <f>IF(【入力用】適用開始通知書!$D380="","",【入力用】適用開始通知書!$C380)</f>
        <v/>
      </c>
      <c r="G375" s="3" t="str">
        <f>IF(【入力用】適用開始通知書!$J380="","",【入力用】適用開始通知書!J380)</f>
        <v/>
      </c>
      <c r="H375" s="3" t="str">
        <f>IF(【入力用】適用開始通知書!$D380="","",【入力用】適用開始通知書!P380*1000000+【入力用】適用開始通知書!R380)</f>
        <v/>
      </c>
      <c r="I375" s="5">
        <f>IF(【入力用】適用開始通知書!$B380="●","",【入力用】適用開始通知書!E380)</f>
        <v>0</v>
      </c>
      <c r="J375" s="5">
        <f>IF(【入力用】適用開始通知書!$B380="●","",【入力用】適用開始通知書!F380)</f>
        <v>0</v>
      </c>
      <c r="K375" s="5" t="str">
        <f>IF(【入力用】適用開始通知書!$D380="","",CONCATENATE(【入力用】適用開始通知書!H380,"　",【入力用】適用開始通知書!I380))</f>
        <v/>
      </c>
      <c r="L375" s="5" t="str">
        <f>IF(【入力用】適用開始通知書!$L380="","",【入力用】適用開始通知書!L380*1000000+【入力用】適用開始通知書!N380)</f>
        <v/>
      </c>
      <c r="M375" s="5" t="str">
        <f t="shared" si="12"/>
        <v/>
      </c>
      <c r="N375" s="5" t="str">
        <f>IF(A375="","",IF(【入力用】適用開始通知書!B380="●",8,6))</f>
        <v/>
      </c>
      <c r="O375" s="5" t="str">
        <f>IF(【入力用】適用開始通知書!$D380="","",【入力用】適用開始通知書!S380*1000)</f>
        <v/>
      </c>
      <c r="P375" s="6"/>
      <c r="Q375" s="6"/>
      <c r="R375" s="6"/>
      <c r="S375" s="6"/>
      <c r="T375" s="6"/>
      <c r="U375" s="6"/>
      <c r="V375" s="6"/>
      <c r="W375" s="6"/>
      <c r="X375" s="6"/>
      <c r="Y375" s="6"/>
      <c r="Z375" s="6"/>
      <c r="AA375" s="6"/>
      <c r="AB375" s="6"/>
      <c r="AC375" s="6"/>
      <c r="AD375" s="5" t="str">
        <f>IF(【入力用】適用開始通知書!$O380="","",【入力用】適用開始通知書!O380)</f>
        <v/>
      </c>
      <c r="AE375" s="5" t="str">
        <f t="shared" si="13"/>
        <v/>
      </c>
      <c r="AF375" s="5" t="str">
        <f>IF(【入力用】適用開始通知書!$D380="","",【入力用】適用開始通知書!D380)</f>
        <v/>
      </c>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row>
    <row r="376" spans="1:71" x14ac:dyDescent="0.15">
      <c r="A376" s="2" t="str">
        <f>IF(【入力用】適用開始通知書!$D381="","","A110")</f>
        <v/>
      </c>
      <c r="B376" s="2" t="str">
        <f>IF(【入力用】適用開始通知書!$D381="","","8")</f>
        <v/>
      </c>
      <c r="C376" s="2" t="str">
        <f>IF(【入力用】適用開始通知書!$D381="","",811)</f>
        <v/>
      </c>
      <c r="D376" s="2" t="str">
        <f>IF(【入力用】適用開始通知書!$D381="","",35)</f>
        <v/>
      </c>
      <c r="E376" s="3" t="str">
        <f>IF(【入力用】適用開始通知書!$D381="","",【入力用】適用開始通知書!C$6)</f>
        <v/>
      </c>
      <c r="F376" s="3" t="str">
        <f>IF(【入力用】適用開始通知書!$D381="","",【入力用】適用開始通知書!$C381)</f>
        <v/>
      </c>
      <c r="G376" s="3" t="str">
        <f>IF(【入力用】適用開始通知書!$J381="","",【入力用】適用開始通知書!J381)</f>
        <v/>
      </c>
      <c r="H376" s="3" t="str">
        <f>IF(【入力用】適用開始通知書!$D381="","",【入力用】適用開始通知書!P381*1000000+【入力用】適用開始通知書!R381)</f>
        <v/>
      </c>
      <c r="I376" s="5">
        <f>IF(【入力用】適用開始通知書!$B381="●","",【入力用】適用開始通知書!E381)</f>
        <v>0</v>
      </c>
      <c r="J376" s="5">
        <f>IF(【入力用】適用開始通知書!$B381="●","",【入力用】適用開始通知書!F381)</f>
        <v>0</v>
      </c>
      <c r="K376" s="5" t="str">
        <f>IF(【入力用】適用開始通知書!$D381="","",CONCATENATE(【入力用】適用開始通知書!H381,"　",【入力用】適用開始通知書!I381))</f>
        <v/>
      </c>
      <c r="L376" s="5" t="str">
        <f>IF(【入力用】適用開始通知書!$L381="","",【入力用】適用開始通知書!L381*1000000+【入力用】適用開始通知書!N381)</f>
        <v/>
      </c>
      <c r="M376" s="5" t="str">
        <f t="shared" si="12"/>
        <v/>
      </c>
      <c r="N376" s="5" t="str">
        <f>IF(A376="","",IF(【入力用】適用開始通知書!B381="●",8,6))</f>
        <v/>
      </c>
      <c r="O376" s="5" t="str">
        <f>IF(【入力用】適用開始通知書!$D381="","",【入力用】適用開始通知書!S381*1000)</f>
        <v/>
      </c>
      <c r="P376" s="6"/>
      <c r="Q376" s="6"/>
      <c r="R376" s="6"/>
      <c r="S376" s="6"/>
      <c r="T376" s="6"/>
      <c r="U376" s="6"/>
      <c r="V376" s="6"/>
      <c r="W376" s="6"/>
      <c r="X376" s="6"/>
      <c r="Y376" s="6"/>
      <c r="Z376" s="6"/>
      <c r="AA376" s="6"/>
      <c r="AB376" s="6"/>
      <c r="AC376" s="6"/>
      <c r="AD376" s="5" t="str">
        <f>IF(【入力用】適用開始通知書!$O381="","",【入力用】適用開始通知書!O381)</f>
        <v/>
      </c>
      <c r="AE376" s="5" t="str">
        <f t="shared" si="13"/>
        <v/>
      </c>
      <c r="AF376" s="5" t="str">
        <f>IF(【入力用】適用開始通知書!$D381="","",【入力用】適用開始通知書!D381)</f>
        <v/>
      </c>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row>
    <row r="377" spans="1:71" x14ac:dyDescent="0.15">
      <c r="A377" s="2" t="str">
        <f>IF(【入力用】適用開始通知書!$D382="","","A110")</f>
        <v/>
      </c>
      <c r="B377" s="2" t="str">
        <f>IF(【入力用】適用開始通知書!$D382="","","8")</f>
        <v/>
      </c>
      <c r="C377" s="2" t="str">
        <f>IF(【入力用】適用開始通知書!$D382="","",811)</f>
        <v/>
      </c>
      <c r="D377" s="2" t="str">
        <f>IF(【入力用】適用開始通知書!$D382="","",35)</f>
        <v/>
      </c>
      <c r="E377" s="3" t="str">
        <f>IF(【入力用】適用開始通知書!$D382="","",【入力用】適用開始通知書!C$6)</f>
        <v/>
      </c>
      <c r="F377" s="3" t="str">
        <f>IF(【入力用】適用開始通知書!$D382="","",【入力用】適用開始通知書!$C382)</f>
        <v/>
      </c>
      <c r="G377" s="3" t="str">
        <f>IF(【入力用】適用開始通知書!$J382="","",【入力用】適用開始通知書!J382)</f>
        <v/>
      </c>
      <c r="H377" s="3" t="str">
        <f>IF(【入力用】適用開始通知書!$D382="","",【入力用】適用開始通知書!P382*1000000+【入力用】適用開始通知書!R382)</f>
        <v/>
      </c>
      <c r="I377" s="5">
        <f>IF(【入力用】適用開始通知書!$B382="●","",【入力用】適用開始通知書!E382)</f>
        <v>0</v>
      </c>
      <c r="J377" s="5">
        <f>IF(【入力用】適用開始通知書!$B382="●","",【入力用】適用開始通知書!F382)</f>
        <v>0</v>
      </c>
      <c r="K377" s="5" t="str">
        <f>IF(【入力用】適用開始通知書!$D382="","",CONCATENATE(【入力用】適用開始通知書!H382,"　",【入力用】適用開始通知書!I382))</f>
        <v/>
      </c>
      <c r="L377" s="5" t="str">
        <f>IF(【入力用】適用開始通知書!$L382="","",【入力用】適用開始通知書!L382*1000000+【入力用】適用開始通知書!N382)</f>
        <v/>
      </c>
      <c r="M377" s="5" t="str">
        <f t="shared" si="12"/>
        <v/>
      </c>
      <c r="N377" s="5" t="str">
        <f>IF(A377="","",IF(【入力用】適用開始通知書!B382="●",8,6))</f>
        <v/>
      </c>
      <c r="O377" s="5" t="str">
        <f>IF(【入力用】適用開始通知書!$D382="","",【入力用】適用開始通知書!S382*1000)</f>
        <v/>
      </c>
      <c r="P377" s="6"/>
      <c r="Q377" s="6"/>
      <c r="R377" s="6"/>
      <c r="S377" s="6"/>
      <c r="T377" s="6"/>
      <c r="U377" s="6"/>
      <c r="V377" s="6"/>
      <c r="W377" s="6"/>
      <c r="X377" s="6"/>
      <c r="Y377" s="6"/>
      <c r="Z377" s="6"/>
      <c r="AA377" s="6"/>
      <c r="AB377" s="6"/>
      <c r="AC377" s="6"/>
      <c r="AD377" s="5" t="str">
        <f>IF(【入力用】適用開始通知書!$O382="","",【入力用】適用開始通知書!O382)</f>
        <v/>
      </c>
      <c r="AE377" s="5" t="str">
        <f t="shared" si="13"/>
        <v/>
      </c>
      <c r="AF377" s="5" t="str">
        <f>IF(【入力用】適用開始通知書!$D382="","",【入力用】適用開始通知書!D382)</f>
        <v/>
      </c>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row>
    <row r="378" spans="1:71" x14ac:dyDescent="0.15">
      <c r="A378" s="2" t="str">
        <f>IF(【入力用】適用開始通知書!$D383="","","A110")</f>
        <v/>
      </c>
      <c r="B378" s="2" t="str">
        <f>IF(【入力用】適用開始通知書!$D383="","","8")</f>
        <v/>
      </c>
      <c r="C378" s="2" t="str">
        <f>IF(【入力用】適用開始通知書!$D383="","",811)</f>
        <v/>
      </c>
      <c r="D378" s="2" t="str">
        <f>IF(【入力用】適用開始通知書!$D383="","",35)</f>
        <v/>
      </c>
      <c r="E378" s="3" t="str">
        <f>IF(【入力用】適用開始通知書!$D383="","",【入力用】適用開始通知書!C$6)</f>
        <v/>
      </c>
      <c r="F378" s="3" t="str">
        <f>IF(【入力用】適用開始通知書!$D383="","",【入力用】適用開始通知書!$C383)</f>
        <v/>
      </c>
      <c r="G378" s="3" t="str">
        <f>IF(【入力用】適用開始通知書!$J383="","",【入力用】適用開始通知書!J383)</f>
        <v/>
      </c>
      <c r="H378" s="3" t="str">
        <f>IF(【入力用】適用開始通知書!$D383="","",【入力用】適用開始通知書!P383*1000000+【入力用】適用開始通知書!R383)</f>
        <v/>
      </c>
      <c r="I378" s="5">
        <f>IF(【入力用】適用開始通知書!$B383="●","",【入力用】適用開始通知書!E383)</f>
        <v>0</v>
      </c>
      <c r="J378" s="5">
        <f>IF(【入力用】適用開始通知書!$B383="●","",【入力用】適用開始通知書!F383)</f>
        <v>0</v>
      </c>
      <c r="K378" s="5" t="str">
        <f>IF(【入力用】適用開始通知書!$D383="","",CONCATENATE(【入力用】適用開始通知書!H383,"　",【入力用】適用開始通知書!I383))</f>
        <v/>
      </c>
      <c r="L378" s="5" t="str">
        <f>IF(【入力用】適用開始通知書!$L383="","",【入力用】適用開始通知書!L383*1000000+【入力用】適用開始通知書!N383)</f>
        <v/>
      </c>
      <c r="M378" s="5" t="str">
        <f t="shared" si="12"/>
        <v/>
      </c>
      <c r="N378" s="5" t="str">
        <f>IF(A378="","",IF(【入力用】適用開始通知書!B383="●",8,6))</f>
        <v/>
      </c>
      <c r="O378" s="5" t="str">
        <f>IF(【入力用】適用開始通知書!$D383="","",【入力用】適用開始通知書!S383*1000)</f>
        <v/>
      </c>
      <c r="P378" s="6"/>
      <c r="Q378" s="6"/>
      <c r="R378" s="6"/>
      <c r="S378" s="6"/>
      <c r="T378" s="6"/>
      <c r="U378" s="6"/>
      <c r="V378" s="6"/>
      <c r="W378" s="6"/>
      <c r="X378" s="6"/>
      <c r="Y378" s="6"/>
      <c r="Z378" s="6"/>
      <c r="AA378" s="6"/>
      <c r="AB378" s="6"/>
      <c r="AC378" s="6"/>
      <c r="AD378" s="5" t="str">
        <f>IF(【入力用】適用開始通知書!$O383="","",【入力用】適用開始通知書!O383)</f>
        <v/>
      </c>
      <c r="AE378" s="5" t="str">
        <f t="shared" si="13"/>
        <v/>
      </c>
      <c r="AF378" s="5" t="str">
        <f>IF(【入力用】適用開始通知書!$D383="","",【入力用】適用開始通知書!D383)</f>
        <v/>
      </c>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row>
    <row r="379" spans="1:71" x14ac:dyDescent="0.15">
      <c r="A379" s="2" t="str">
        <f>IF(【入力用】適用開始通知書!$D384="","","A110")</f>
        <v/>
      </c>
      <c r="B379" s="2" t="str">
        <f>IF(【入力用】適用開始通知書!$D384="","","8")</f>
        <v/>
      </c>
      <c r="C379" s="2" t="str">
        <f>IF(【入力用】適用開始通知書!$D384="","",811)</f>
        <v/>
      </c>
      <c r="D379" s="2" t="str">
        <f>IF(【入力用】適用開始通知書!$D384="","",35)</f>
        <v/>
      </c>
      <c r="E379" s="3" t="str">
        <f>IF(【入力用】適用開始通知書!$D384="","",【入力用】適用開始通知書!C$6)</f>
        <v/>
      </c>
      <c r="F379" s="3" t="str">
        <f>IF(【入力用】適用開始通知書!$D384="","",【入力用】適用開始通知書!$C384)</f>
        <v/>
      </c>
      <c r="G379" s="3" t="str">
        <f>IF(【入力用】適用開始通知書!$J384="","",【入力用】適用開始通知書!J384)</f>
        <v/>
      </c>
      <c r="H379" s="3" t="str">
        <f>IF(【入力用】適用開始通知書!$D384="","",【入力用】適用開始通知書!P384*1000000+【入力用】適用開始通知書!R384)</f>
        <v/>
      </c>
      <c r="I379" s="5">
        <f>IF(【入力用】適用開始通知書!$B384="●","",【入力用】適用開始通知書!E384)</f>
        <v>0</v>
      </c>
      <c r="J379" s="5">
        <f>IF(【入力用】適用開始通知書!$B384="●","",【入力用】適用開始通知書!F384)</f>
        <v>0</v>
      </c>
      <c r="K379" s="5" t="str">
        <f>IF(【入力用】適用開始通知書!$D384="","",CONCATENATE(【入力用】適用開始通知書!H384,"　",【入力用】適用開始通知書!I384))</f>
        <v/>
      </c>
      <c r="L379" s="5" t="str">
        <f>IF(【入力用】適用開始通知書!$L384="","",【入力用】適用開始通知書!L384*1000000+【入力用】適用開始通知書!N384)</f>
        <v/>
      </c>
      <c r="M379" s="5" t="str">
        <f t="shared" si="12"/>
        <v/>
      </c>
      <c r="N379" s="5" t="str">
        <f>IF(A379="","",IF(【入力用】適用開始通知書!B384="●",8,6))</f>
        <v/>
      </c>
      <c r="O379" s="5" t="str">
        <f>IF(【入力用】適用開始通知書!$D384="","",【入力用】適用開始通知書!S384*1000)</f>
        <v/>
      </c>
      <c r="P379" s="6"/>
      <c r="Q379" s="6"/>
      <c r="R379" s="6"/>
      <c r="S379" s="6"/>
      <c r="T379" s="6"/>
      <c r="U379" s="6"/>
      <c r="V379" s="6"/>
      <c r="W379" s="6"/>
      <c r="X379" s="6"/>
      <c r="Y379" s="6"/>
      <c r="Z379" s="6"/>
      <c r="AA379" s="6"/>
      <c r="AB379" s="6"/>
      <c r="AC379" s="6"/>
      <c r="AD379" s="5" t="str">
        <f>IF(【入力用】適用開始通知書!$O384="","",【入力用】適用開始通知書!O384)</f>
        <v/>
      </c>
      <c r="AE379" s="5" t="str">
        <f t="shared" si="13"/>
        <v/>
      </c>
      <c r="AF379" s="5" t="str">
        <f>IF(【入力用】適用開始通知書!$D384="","",【入力用】適用開始通知書!D384)</f>
        <v/>
      </c>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row>
    <row r="380" spans="1:71" x14ac:dyDescent="0.15">
      <c r="A380" s="2" t="str">
        <f>IF(【入力用】適用開始通知書!$D385="","","A110")</f>
        <v/>
      </c>
      <c r="B380" s="2" t="str">
        <f>IF(【入力用】適用開始通知書!$D385="","","8")</f>
        <v/>
      </c>
      <c r="C380" s="2" t="str">
        <f>IF(【入力用】適用開始通知書!$D385="","",811)</f>
        <v/>
      </c>
      <c r="D380" s="2" t="str">
        <f>IF(【入力用】適用開始通知書!$D385="","",35)</f>
        <v/>
      </c>
      <c r="E380" s="3" t="str">
        <f>IF(【入力用】適用開始通知書!$D385="","",【入力用】適用開始通知書!C$6)</f>
        <v/>
      </c>
      <c r="F380" s="3" t="str">
        <f>IF(【入力用】適用開始通知書!$D385="","",【入力用】適用開始通知書!$C385)</f>
        <v/>
      </c>
      <c r="G380" s="3" t="str">
        <f>IF(【入力用】適用開始通知書!$J385="","",【入力用】適用開始通知書!J385)</f>
        <v/>
      </c>
      <c r="H380" s="3" t="str">
        <f>IF(【入力用】適用開始通知書!$D385="","",【入力用】適用開始通知書!P385*1000000+【入力用】適用開始通知書!R385)</f>
        <v/>
      </c>
      <c r="I380" s="5">
        <f>IF(【入力用】適用開始通知書!$B385="●","",【入力用】適用開始通知書!E385)</f>
        <v>0</v>
      </c>
      <c r="J380" s="5">
        <f>IF(【入力用】適用開始通知書!$B385="●","",【入力用】適用開始通知書!F385)</f>
        <v>0</v>
      </c>
      <c r="K380" s="5" t="str">
        <f>IF(【入力用】適用開始通知書!$D385="","",CONCATENATE(【入力用】適用開始通知書!H385,"　",【入力用】適用開始通知書!I385))</f>
        <v/>
      </c>
      <c r="L380" s="5" t="str">
        <f>IF(【入力用】適用開始通知書!$L385="","",【入力用】適用開始通知書!L385*1000000+【入力用】適用開始通知書!N385)</f>
        <v/>
      </c>
      <c r="M380" s="5" t="str">
        <f t="shared" si="12"/>
        <v/>
      </c>
      <c r="N380" s="5" t="str">
        <f>IF(A380="","",IF(【入力用】適用開始通知書!B385="●",8,6))</f>
        <v/>
      </c>
      <c r="O380" s="5" t="str">
        <f>IF(【入力用】適用開始通知書!$D385="","",【入力用】適用開始通知書!S385*1000)</f>
        <v/>
      </c>
      <c r="P380" s="6"/>
      <c r="Q380" s="6"/>
      <c r="R380" s="6"/>
      <c r="S380" s="6"/>
      <c r="T380" s="6"/>
      <c r="U380" s="6"/>
      <c r="V380" s="6"/>
      <c r="W380" s="6"/>
      <c r="X380" s="6"/>
      <c r="Y380" s="6"/>
      <c r="Z380" s="6"/>
      <c r="AA380" s="6"/>
      <c r="AB380" s="6"/>
      <c r="AC380" s="6"/>
      <c r="AD380" s="5" t="str">
        <f>IF(【入力用】適用開始通知書!$O385="","",【入力用】適用開始通知書!O385)</f>
        <v/>
      </c>
      <c r="AE380" s="5" t="str">
        <f t="shared" si="13"/>
        <v/>
      </c>
      <c r="AF380" s="5" t="str">
        <f>IF(【入力用】適用開始通知書!$D385="","",【入力用】適用開始通知書!D385)</f>
        <v/>
      </c>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row>
    <row r="381" spans="1:71" x14ac:dyDescent="0.15">
      <c r="A381" s="2" t="str">
        <f>IF(【入力用】適用開始通知書!$D386="","","A110")</f>
        <v/>
      </c>
      <c r="B381" s="2" t="str">
        <f>IF(【入力用】適用開始通知書!$D386="","","8")</f>
        <v/>
      </c>
      <c r="C381" s="2" t="str">
        <f>IF(【入力用】適用開始通知書!$D386="","",811)</f>
        <v/>
      </c>
      <c r="D381" s="2" t="str">
        <f>IF(【入力用】適用開始通知書!$D386="","",35)</f>
        <v/>
      </c>
      <c r="E381" s="3" t="str">
        <f>IF(【入力用】適用開始通知書!$D386="","",【入力用】適用開始通知書!C$6)</f>
        <v/>
      </c>
      <c r="F381" s="3" t="str">
        <f>IF(【入力用】適用開始通知書!$D386="","",【入力用】適用開始通知書!$C386)</f>
        <v/>
      </c>
      <c r="G381" s="3" t="str">
        <f>IF(【入力用】適用開始通知書!$J386="","",【入力用】適用開始通知書!J386)</f>
        <v/>
      </c>
      <c r="H381" s="3" t="str">
        <f>IF(【入力用】適用開始通知書!$D386="","",【入力用】適用開始通知書!P386*1000000+【入力用】適用開始通知書!R386)</f>
        <v/>
      </c>
      <c r="I381" s="5">
        <f>IF(【入力用】適用開始通知書!$B386="●","",【入力用】適用開始通知書!E386)</f>
        <v>0</v>
      </c>
      <c r="J381" s="5">
        <f>IF(【入力用】適用開始通知書!$B386="●","",【入力用】適用開始通知書!F386)</f>
        <v>0</v>
      </c>
      <c r="K381" s="5" t="str">
        <f>IF(【入力用】適用開始通知書!$D386="","",CONCATENATE(【入力用】適用開始通知書!H386,"　",【入力用】適用開始通知書!I386))</f>
        <v/>
      </c>
      <c r="L381" s="5" t="str">
        <f>IF(【入力用】適用開始通知書!$L386="","",【入力用】適用開始通知書!L386*1000000+【入力用】適用開始通知書!N386)</f>
        <v/>
      </c>
      <c r="M381" s="5" t="str">
        <f t="shared" si="12"/>
        <v/>
      </c>
      <c r="N381" s="5" t="str">
        <f>IF(A381="","",IF(【入力用】適用開始通知書!B386="●",8,6))</f>
        <v/>
      </c>
      <c r="O381" s="5" t="str">
        <f>IF(【入力用】適用開始通知書!$D386="","",【入力用】適用開始通知書!S386*1000)</f>
        <v/>
      </c>
      <c r="P381" s="6"/>
      <c r="Q381" s="6"/>
      <c r="R381" s="6"/>
      <c r="S381" s="6"/>
      <c r="T381" s="6"/>
      <c r="U381" s="6"/>
      <c r="V381" s="6"/>
      <c r="W381" s="6"/>
      <c r="X381" s="6"/>
      <c r="Y381" s="6"/>
      <c r="Z381" s="6"/>
      <c r="AA381" s="6"/>
      <c r="AB381" s="6"/>
      <c r="AC381" s="6"/>
      <c r="AD381" s="5" t="str">
        <f>IF(【入力用】適用開始通知書!$O386="","",【入力用】適用開始通知書!O386)</f>
        <v/>
      </c>
      <c r="AE381" s="5" t="str">
        <f t="shared" si="13"/>
        <v/>
      </c>
      <c r="AF381" s="5" t="str">
        <f>IF(【入力用】適用開始通知書!$D386="","",【入力用】適用開始通知書!D386)</f>
        <v/>
      </c>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row>
    <row r="382" spans="1:71" x14ac:dyDescent="0.15">
      <c r="A382" s="2" t="str">
        <f>IF(【入力用】適用開始通知書!$D387="","","A110")</f>
        <v/>
      </c>
      <c r="B382" s="2" t="str">
        <f>IF(【入力用】適用開始通知書!$D387="","","8")</f>
        <v/>
      </c>
      <c r="C382" s="2" t="str">
        <f>IF(【入力用】適用開始通知書!$D387="","",811)</f>
        <v/>
      </c>
      <c r="D382" s="2" t="str">
        <f>IF(【入力用】適用開始通知書!$D387="","",35)</f>
        <v/>
      </c>
      <c r="E382" s="3" t="str">
        <f>IF(【入力用】適用開始通知書!$D387="","",【入力用】適用開始通知書!C$6)</f>
        <v/>
      </c>
      <c r="F382" s="3" t="str">
        <f>IF(【入力用】適用開始通知書!$D387="","",【入力用】適用開始通知書!$C387)</f>
        <v/>
      </c>
      <c r="G382" s="3" t="str">
        <f>IF(【入力用】適用開始通知書!$J387="","",【入力用】適用開始通知書!J387)</f>
        <v/>
      </c>
      <c r="H382" s="3" t="str">
        <f>IF(【入力用】適用開始通知書!$D387="","",【入力用】適用開始通知書!P387*1000000+【入力用】適用開始通知書!R387)</f>
        <v/>
      </c>
      <c r="I382" s="5">
        <f>IF(【入力用】適用開始通知書!$B387="●","",【入力用】適用開始通知書!E387)</f>
        <v>0</v>
      </c>
      <c r="J382" s="5">
        <f>IF(【入力用】適用開始通知書!$B387="●","",【入力用】適用開始通知書!F387)</f>
        <v>0</v>
      </c>
      <c r="K382" s="5" t="str">
        <f>IF(【入力用】適用開始通知書!$D387="","",CONCATENATE(【入力用】適用開始通知書!H387,"　",【入力用】適用開始通知書!I387))</f>
        <v/>
      </c>
      <c r="L382" s="5" t="str">
        <f>IF(【入力用】適用開始通知書!$L387="","",【入力用】適用開始通知書!L387*1000000+【入力用】適用開始通知書!N387)</f>
        <v/>
      </c>
      <c r="M382" s="5" t="str">
        <f t="shared" si="12"/>
        <v/>
      </c>
      <c r="N382" s="5" t="str">
        <f>IF(A382="","",IF(【入力用】適用開始通知書!B387="●",8,6))</f>
        <v/>
      </c>
      <c r="O382" s="5" t="str">
        <f>IF(【入力用】適用開始通知書!$D387="","",【入力用】適用開始通知書!S387*1000)</f>
        <v/>
      </c>
      <c r="P382" s="6"/>
      <c r="Q382" s="6"/>
      <c r="R382" s="6"/>
      <c r="S382" s="6"/>
      <c r="T382" s="6"/>
      <c r="U382" s="6"/>
      <c r="V382" s="6"/>
      <c r="W382" s="6"/>
      <c r="X382" s="6"/>
      <c r="Y382" s="6"/>
      <c r="Z382" s="6"/>
      <c r="AA382" s="6"/>
      <c r="AB382" s="6"/>
      <c r="AC382" s="6"/>
      <c r="AD382" s="5" t="str">
        <f>IF(【入力用】適用開始通知書!$O387="","",【入力用】適用開始通知書!O387)</f>
        <v/>
      </c>
      <c r="AE382" s="5" t="str">
        <f t="shared" si="13"/>
        <v/>
      </c>
      <c r="AF382" s="5" t="str">
        <f>IF(【入力用】適用開始通知書!$D387="","",【入力用】適用開始通知書!D387)</f>
        <v/>
      </c>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row>
    <row r="383" spans="1:71" x14ac:dyDescent="0.15">
      <c r="A383" s="2" t="str">
        <f>IF(【入力用】適用開始通知書!$D388="","","A110")</f>
        <v/>
      </c>
      <c r="B383" s="2" t="str">
        <f>IF(【入力用】適用開始通知書!$D388="","","8")</f>
        <v/>
      </c>
      <c r="C383" s="2" t="str">
        <f>IF(【入力用】適用開始通知書!$D388="","",811)</f>
        <v/>
      </c>
      <c r="D383" s="2" t="str">
        <f>IF(【入力用】適用開始通知書!$D388="","",35)</f>
        <v/>
      </c>
      <c r="E383" s="3" t="str">
        <f>IF(【入力用】適用開始通知書!$D388="","",【入力用】適用開始通知書!C$6)</f>
        <v/>
      </c>
      <c r="F383" s="3" t="str">
        <f>IF(【入力用】適用開始通知書!$D388="","",【入力用】適用開始通知書!$C388)</f>
        <v/>
      </c>
      <c r="G383" s="3" t="str">
        <f>IF(【入力用】適用開始通知書!$J388="","",【入力用】適用開始通知書!J388)</f>
        <v/>
      </c>
      <c r="H383" s="3" t="str">
        <f>IF(【入力用】適用開始通知書!$D388="","",【入力用】適用開始通知書!P388*1000000+【入力用】適用開始通知書!R388)</f>
        <v/>
      </c>
      <c r="I383" s="5">
        <f>IF(【入力用】適用開始通知書!$B388="●","",【入力用】適用開始通知書!E388)</f>
        <v>0</v>
      </c>
      <c r="J383" s="5">
        <f>IF(【入力用】適用開始通知書!$B388="●","",【入力用】適用開始通知書!F388)</f>
        <v>0</v>
      </c>
      <c r="K383" s="5" t="str">
        <f>IF(【入力用】適用開始通知書!$D388="","",CONCATENATE(【入力用】適用開始通知書!H388,"　",【入力用】適用開始通知書!I388))</f>
        <v/>
      </c>
      <c r="L383" s="5" t="str">
        <f>IF(【入力用】適用開始通知書!$L388="","",【入力用】適用開始通知書!L388*1000000+【入力用】適用開始通知書!N388)</f>
        <v/>
      </c>
      <c r="M383" s="5" t="str">
        <f t="shared" si="12"/>
        <v/>
      </c>
      <c r="N383" s="5" t="str">
        <f>IF(A383="","",IF(【入力用】適用開始通知書!B388="●",8,6))</f>
        <v/>
      </c>
      <c r="O383" s="5" t="str">
        <f>IF(【入力用】適用開始通知書!$D388="","",【入力用】適用開始通知書!S388*1000)</f>
        <v/>
      </c>
      <c r="P383" s="6"/>
      <c r="Q383" s="6"/>
      <c r="R383" s="6"/>
      <c r="S383" s="6"/>
      <c r="T383" s="6"/>
      <c r="U383" s="6"/>
      <c r="V383" s="6"/>
      <c r="W383" s="6"/>
      <c r="X383" s="6"/>
      <c r="Y383" s="6"/>
      <c r="Z383" s="6"/>
      <c r="AA383" s="6"/>
      <c r="AB383" s="6"/>
      <c r="AC383" s="6"/>
      <c r="AD383" s="5" t="str">
        <f>IF(【入力用】適用開始通知書!$O388="","",【入力用】適用開始通知書!O388)</f>
        <v/>
      </c>
      <c r="AE383" s="5" t="str">
        <f t="shared" si="13"/>
        <v/>
      </c>
      <c r="AF383" s="5" t="str">
        <f>IF(【入力用】適用開始通知書!$D388="","",【入力用】適用開始通知書!D388)</f>
        <v/>
      </c>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row>
    <row r="384" spans="1:71" x14ac:dyDescent="0.15">
      <c r="A384" s="2" t="str">
        <f>IF(【入力用】適用開始通知書!$D389="","","A110")</f>
        <v/>
      </c>
      <c r="B384" s="2" t="str">
        <f>IF(【入力用】適用開始通知書!$D389="","","8")</f>
        <v/>
      </c>
      <c r="C384" s="2" t="str">
        <f>IF(【入力用】適用開始通知書!$D389="","",811)</f>
        <v/>
      </c>
      <c r="D384" s="2" t="str">
        <f>IF(【入力用】適用開始通知書!$D389="","",35)</f>
        <v/>
      </c>
      <c r="E384" s="3" t="str">
        <f>IF(【入力用】適用開始通知書!$D389="","",【入力用】適用開始通知書!C$6)</f>
        <v/>
      </c>
      <c r="F384" s="3" t="str">
        <f>IF(【入力用】適用開始通知書!$D389="","",【入力用】適用開始通知書!$C389)</f>
        <v/>
      </c>
      <c r="G384" s="3" t="str">
        <f>IF(【入力用】適用開始通知書!$J389="","",【入力用】適用開始通知書!J389)</f>
        <v/>
      </c>
      <c r="H384" s="3" t="str">
        <f>IF(【入力用】適用開始通知書!$D389="","",【入力用】適用開始通知書!P389*1000000+【入力用】適用開始通知書!R389)</f>
        <v/>
      </c>
      <c r="I384" s="5">
        <f>IF(【入力用】適用開始通知書!$B389="●","",【入力用】適用開始通知書!E389)</f>
        <v>0</v>
      </c>
      <c r="J384" s="5">
        <f>IF(【入力用】適用開始通知書!$B389="●","",【入力用】適用開始通知書!F389)</f>
        <v>0</v>
      </c>
      <c r="K384" s="5" t="str">
        <f>IF(【入力用】適用開始通知書!$D389="","",CONCATENATE(【入力用】適用開始通知書!H389,"　",【入力用】適用開始通知書!I389))</f>
        <v/>
      </c>
      <c r="L384" s="5" t="str">
        <f>IF(【入力用】適用開始通知書!$L389="","",【入力用】適用開始通知書!L389*1000000+【入力用】適用開始通知書!N389)</f>
        <v/>
      </c>
      <c r="M384" s="5" t="str">
        <f t="shared" si="12"/>
        <v/>
      </c>
      <c r="N384" s="5" t="str">
        <f>IF(A384="","",IF(【入力用】適用開始通知書!B389="●",8,6))</f>
        <v/>
      </c>
      <c r="O384" s="5" t="str">
        <f>IF(【入力用】適用開始通知書!$D389="","",【入力用】適用開始通知書!S389*1000)</f>
        <v/>
      </c>
      <c r="P384" s="6"/>
      <c r="Q384" s="6"/>
      <c r="R384" s="6"/>
      <c r="S384" s="6"/>
      <c r="T384" s="6"/>
      <c r="U384" s="6"/>
      <c r="V384" s="6"/>
      <c r="W384" s="6"/>
      <c r="X384" s="6"/>
      <c r="Y384" s="6"/>
      <c r="Z384" s="6"/>
      <c r="AA384" s="6"/>
      <c r="AB384" s="6"/>
      <c r="AC384" s="6"/>
      <c r="AD384" s="5" t="str">
        <f>IF(【入力用】適用開始通知書!$O389="","",【入力用】適用開始通知書!O389)</f>
        <v/>
      </c>
      <c r="AE384" s="5" t="str">
        <f t="shared" si="13"/>
        <v/>
      </c>
      <c r="AF384" s="5" t="str">
        <f>IF(【入力用】適用開始通知書!$D389="","",【入力用】適用開始通知書!D389)</f>
        <v/>
      </c>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row>
    <row r="385" spans="1:71" x14ac:dyDescent="0.15">
      <c r="A385" s="2" t="str">
        <f>IF(【入力用】適用開始通知書!$D390="","","A110")</f>
        <v/>
      </c>
      <c r="B385" s="2" t="str">
        <f>IF(【入力用】適用開始通知書!$D390="","","8")</f>
        <v/>
      </c>
      <c r="C385" s="2" t="str">
        <f>IF(【入力用】適用開始通知書!$D390="","",811)</f>
        <v/>
      </c>
      <c r="D385" s="2" t="str">
        <f>IF(【入力用】適用開始通知書!$D390="","",35)</f>
        <v/>
      </c>
      <c r="E385" s="3" t="str">
        <f>IF(【入力用】適用開始通知書!$D390="","",【入力用】適用開始通知書!C$6)</f>
        <v/>
      </c>
      <c r="F385" s="3" t="str">
        <f>IF(【入力用】適用開始通知書!$D390="","",【入力用】適用開始通知書!$C390)</f>
        <v/>
      </c>
      <c r="G385" s="3" t="str">
        <f>IF(【入力用】適用開始通知書!$J390="","",【入力用】適用開始通知書!J390)</f>
        <v/>
      </c>
      <c r="H385" s="3" t="str">
        <f>IF(【入力用】適用開始通知書!$D390="","",【入力用】適用開始通知書!P390*1000000+【入力用】適用開始通知書!R390)</f>
        <v/>
      </c>
      <c r="I385" s="5">
        <f>IF(【入力用】適用開始通知書!$B390="●","",【入力用】適用開始通知書!E390)</f>
        <v>0</v>
      </c>
      <c r="J385" s="5">
        <f>IF(【入力用】適用開始通知書!$B390="●","",【入力用】適用開始通知書!F390)</f>
        <v>0</v>
      </c>
      <c r="K385" s="5" t="str">
        <f>IF(【入力用】適用開始通知書!$D390="","",CONCATENATE(【入力用】適用開始通知書!H390,"　",【入力用】適用開始通知書!I390))</f>
        <v/>
      </c>
      <c r="L385" s="5" t="str">
        <f>IF(【入力用】適用開始通知書!$L390="","",【入力用】適用開始通知書!L390*1000000+【入力用】適用開始通知書!N390)</f>
        <v/>
      </c>
      <c r="M385" s="5" t="str">
        <f t="shared" si="12"/>
        <v/>
      </c>
      <c r="N385" s="5" t="str">
        <f>IF(A385="","",IF(【入力用】適用開始通知書!B390="●",8,6))</f>
        <v/>
      </c>
      <c r="O385" s="5" t="str">
        <f>IF(【入力用】適用開始通知書!$D390="","",【入力用】適用開始通知書!S390*1000)</f>
        <v/>
      </c>
      <c r="P385" s="6"/>
      <c r="Q385" s="6"/>
      <c r="R385" s="6"/>
      <c r="S385" s="6"/>
      <c r="T385" s="6"/>
      <c r="U385" s="6"/>
      <c r="V385" s="6"/>
      <c r="W385" s="6"/>
      <c r="X385" s="6"/>
      <c r="Y385" s="6"/>
      <c r="Z385" s="6"/>
      <c r="AA385" s="6"/>
      <c r="AB385" s="6"/>
      <c r="AC385" s="6"/>
      <c r="AD385" s="5" t="str">
        <f>IF(【入力用】適用開始通知書!$O390="","",【入力用】適用開始通知書!O390)</f>
        <v/>
      </c>
      <c r="AE385" s="5" t="str">
        <f t="shared" si="13"/>
        <v/>
      </c>
      <c r="AF385" s="5" t="str">
        <f>IF(【入力用】適用開始通知書!$D390="","",【入力用】適用開始通知書!D390)</f>
        <v/>
      </c>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row>
    <row r="386" spans="1:71" x14ac:dyDescent="0.15">
      <c r="A386" s="2" t="str">
        <f>IF(【入力用】適用開始通知書!$D391="","","A110")</f>
        <v/>
      </c>
      <c r="B386" s="2" t="str">
        <f>IF(【入力用】適用開始通知書!$D391="","","8")</f>
        <v/>
      </c>
      <c r="C386" s="2" t="str">
        <f>IF(【入力用】適用開始通知書!$D391="","",811)</f>
        <v/>
      </c>
      <c r="D386" s="2" t="str">
        <f>IF(【入力用】適用開始通知書!$D391="","",35)</f>
        <v/>
      </c>
      <c r="E386" s="3" t="str">
        <f>IF(【入力用】適用開始通知書!$D391="","",【入力用】適用開始通知書!C$6)</f>
        <v/>
      </c>
      <c r="F386" s="3" t="str">
        <f>IF(【入力用】適用開始通知書!$D391="","",【入力用】適用開始通知書!$C391)</f>
        <v/>
      </c>
      <c r="G386" s="3" t="str">
        <f>IF(【入力用】適用開始通知書!$J391="","",【入力用】適用開始通知書!J391)</f>
        <v/>
      </c>
      <c r="H386" s="3" t="str">
        <f>IF(【入力用】適用開始通知書!$D391="","",【入力用】適用開始通知書!P391*1000000+【入力用】適用開始通知書!R391)</f>
        <v/>
      </c>
      <c r="I386" s="5">
        <f>IF(【入力用】適用開始通知書!$B391="●","",【入力用】適用開始通知書!E391)</f>
        <v>0</v>
      </c>
      <c r="J386" s="5">
        <f>IF(【入力用】適用開始通知書!$B391="●","",【入力用】適用開始通知書!F391)</f>
        <v>0</v>
      </c>
      <c r="K386" s="5" t="str">
        <f>IF(【入力用】適用開始通知書!$D391="","",CONCATENATE(【入力用】適用開始通知書!H391,"　",【入力用】適用開始通知書!I391))</f>
        <v/>
      </c>
      <c r="L386" s="5" t="str">
        <f>IF(【入力用】適用開始通知書!$L391="","",【入力用】適用開始通知書!L391*1000000+【入力用】適用開始通知書!N391)</f>
        <v/>
      </c>
      <c r="M386" s="5" t="str">
        <f t="shared" si="12"/>
        <v/>
      </c>
      <c r="N386" s="5" t="str">
        <f>IF(A386="","",IF(【入力用】適用開始通知書!B391="●",8,6))</f>
        <v/>
      </c>
      <c r="O386" s="5" t="str">
        <f>IF(【入力用】適用開始通知書!$D391="","",【入力用】適用開始通知書!S391*1000)</f>
        <v/>
      </c>
      <c r="P386" s="6"/>
      <c r="Q386" s="6"/>
      <c r="R386" s="6"/>
      <c r="S386" s="6"/>
      <c r="T386" s="6"/>
      <c r="U386" s="6"/>
      <c r="V386" s="6"/>
      <c r="W386" s="6"/>
      <c r="X386" s="6"/>
      <c r="Y386" s="6"/>
      <c r="Z386" s="6"/>
      <c r="AA386" s="6"/>
      <c r="AB386" s="6"/>
      <c r="AC386" s="6"/>
      <c r="AD386" s="5" t="str">
        <f>IF(【入力用】適用開始通知書!$O391="","",【入力用】適用開始通知書!O391)</f>
        <v/>
      </c>
      <c r="AE386" s="5" t="str">
        <f t="shared" si="13"/>
        <v/>
      </c>
      <c r="AF386" s="5" t="str">
        <f>IF(【入力用】適用開始通知書!$D391="","",【入力用】適用開始通知書!D391)</f>
        <v/>
      </c>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row>
    <row r="387" spans="1:71" x14ac:dyDescent="0.15">
      <c r="A387" s="2" t="str">
        <f>IF(【入力用】適用開始通知書!$D392="","","A110")</f>
        <v/>
      </c>
      <c r="B387" s="2" t="str">
        <f>IF(【入力用】適用開始通知書!$D392="","","8")</f>
        <v/>
      </c>
      <c r="C387" s="2" t="str">
        <f>IF(【入力用】適用開始通知書!$D392="","",811)</f>
        <v/>
      </c>
      <c r="D387" s="2" t="str">
        <f>IF(【入力用】適用開始通知書!$D392="","",35)</f>
        <v/>
      </c>
      <c r="E387" s="3" t="str">
        <f>IF(【入力用】適用開始通知書!$D392="","",【入力用】適用開始通知書!C$6)</f>
        <v/>
      </c>
      <c r="F387" s="3" t="str">
        <f>IF(【入力用】適用開始通知書!$D392="","",【入力用】適用開始通知書!$C392)</f>
        <v/>
      </c>
      <c r="G387" s="3" t="str">
        <f>IF(【入力用】適用開始通知書!$J392="","",【入力用】適用開始通知書!J392)</f>
        <v/>
      </c>
      <c r="H387" s="3" t="str">
        <f>IF(【入力用】適用開始通知書!$D392="","",【入力用】適用開始通知書!P392*1000000+【入力用】適用開始通知書!R392)</f>
        <v/>
      </c>
      <c r="I387" s="5">
        <f>IF(【入力用】適用開始通知書!$B392="●","",【入力用】適用開始通知書!E392)</f>
        <v>0</v>
      </c>
      <c r="J387" s="5">
        <f>IF(【入力用】適用開始通知書!$B392="●","",【入力用】適用開始通知書!F392)</f>
        <v>0</v>
      </c>
      <c r="K387" s="5" t="str">
        <f>IF(【入力用】適用開始通知書!$D392="","",CONCATENATE(【入力用】適用開始通知書!H392,"　",【入力用】適用開始通知書!I392))</f>
        <v/>
      </c>
      <c r="L387" s="5" t="str">
        <f>IF(【入力用】適用開始通知書!$L392="","",【入力用】適用開始通知書!L392*1000000+【入力用】適用開始通知書!N392)</f>
        <v/>
      </c>
      <c r="M387" s="5" t="str">
        <f t="shared" si="12"/>
        <v/>
      </c>
      <c r="N387" s="5" t="str">
        <f>IF(A387="","",IF(【入力用】適用開始通知書!B392="●",8,6))</f>
        <v/>
      </c>
      <c r="O387" s="5" t="str">
        <f>IF(【入力用】適用開始通知書!$D392="","",【入力用】適用開始通知書!S392*1000)</f>
        <v/>
      </c>
      <c r="P387" s="6"/>
      <c r="Q387" s="6"/>
      <c r="R387" s="6"/>
      <c r="S387" s="6"/>
      <c r="T387" s="6"/>
      <c r="U387" s="6"/>
      <c r="V387" s="6"/>
      <c r="W387" s="6"/>
      <c r="X387" s="6"/>
      <c r="Y387" s="6"/>
      <c r="Z387" s="6"/>
      <c r="AA387" s="6"/>
      <c r="AB387" s="6"/>
      <c r="AC387" s="6"/>
      <c r="AD387" s="5" t="str">
        <f>IF(【入力用】適用開始通知書!$O392="","",【入力用】適用開始通知書!O392)</f>
        <v/>
      </c>
      <c r="AE387" s="5" t="str">
        <f t="shared" si="13"/>
        <v/>
      </c>
      <c r="AF387" s="5" t="str">
        <f>IF(【入力用】適用開始通知書!$D392="","",【入力用】適用開始通知書!D392)</f>
        <v/>
      </c>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row>
    <row r="388" spans="1:71" x14ac:dyDescent="0.15">
      <c r="A388" s="2" t="str">
        <f>IF(【入力用】適用開始通知書!$D393="","","A110")</f>
        <v/>
      </c>
      <c r="B388" s="2" t="str">
        <f>IF(【入力用】適用開始通知書!$D393="","","8")</f>
        <v/>
      </c>
      <c r="C388" s="2" t="str">
        <f>IF(【入力用】適用開始通知書!$D393="","",811)</f>
        <v/>
      </c>
      <c r="D388" s="2" t="str">
        <f>IF(【入力用】適用開始通知書!$D393="","",35)</f>
        <v/>
      </c>
      <c r="E388" s="3" t="str">
        <f>IF(【入力用】適用開始通知書!$D393="","",【入力用】適用開始通知書!C$6)</f>
        <v/>
      </c>
      <c r="F388" s="3" t="str">
        <f>IF(【入力用】適用開始通知書!$D393="","",【入力用】適用開始通知書!$C393)</f>
        <v/>
      </c>
      <c r="G388" s="3" t="str">
        <f>IF(【入力用】適用開始通知書!$J393="","",【入力用】適用開始通知書!J393)</f>
        <v/>
      </c>
      <c r="H388" s="3" t="str">
        <f>IF(【入力用】適用開始通知書!$D393="","",【入力用】適用開始通知書!P393*1000000+【入力用】適用開始通知書!R393)</f>
        <v/>
      </c>
      <c r="I388" s="5">
        <f>IF(【入力用】適用開始通知書!$B393="●","",【入力用】適用開始通知書!E393)</f>
        <v>0</v>
      </c>
      <c r="J388" s="5">
        <f>IF(【入力用】適用開始通知書!$B393="●","",【入力用】適用開始通知書!F393)</f>
        <v>0</v>
      </c>
      <c r="K388" s="5" t="str">
        <f>IF(【入力用】適用開始通知書!$D393="","",CONCATENATE(【入力用】適用開始通知書!H393,"　",【入力用】適用開始通知書!I393))</f>
        <v/>
      </c>
      <c r="L388" s="5" t="str">
        <f>IF(【入力用】適用開始通知書!$L393="","",【入力用】適用開始通知書!L393*1000000+【入力用】適用開始通知書!N393)</f>
        <v/>
      </c>
      <c r="M388" s="5" t="str">
        <f t="shared" si="12"/>
        <v/>
      </c>
      <c r="N388" s="5" t="str">
        <f>IF(A388="","",IF(【入力用】適用開始通知書!B393="●",8,6))</f>
        <v/>
      </c>
      <c r="O388" s="5" t="str">
        <f>IF(【入力用】適用開始通知書!$D393="","",【入力用】適用開始通知書!S393*1000)</f>
        <v/>
      </c>
      <c r="P388" s="6"/>
      <c r="Q388" s="6"/>
      <c r="R388" s="6"/>
      <c r="S388" s="6"/>
      <c r="T388" s="6"/>
      <c r="U388" s="6"/>
      <c r="V388" s="6"/>
      <c r="W388" s="6"/>
      <c r="X388" s="6"/>
      <c r="Y388" s="6"/>
      <c r="Z388" s="6"/>
      <c r="AA388" s="6"/>
      <c r="AB388" s="6"/>
      <c r="AC388" s="6"/>
      <c r="AD388" s="5" t="str">
        <f>IF(【入力用】適用開始通知書!$O393="","",【入力用】適用開始通知書!O393)</f>
        <v/>
      </c>
      <c r="AE388" s="5" t="str">
        <f t="shared" si="13"/>
        <v/>
      </c>
      <c r="AF388" s="5" t="str">
        <f>IF(【入力用】適用開始通知書!$D393="","",【入力用】適用開始通知書!D393)</f>
        <v/>
      </c>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row>
    <row r="389" spans="1:71" x14ac:dyDescent="0.15">
      <c r="A389" s="2" t="str">
        <f>IF(【入力用】適用開始通知書!$D394="","","A110")</f>
        <v/>
      </c>
      <c r="B389" s="2" t="str">
        <f>IF(【入力用】適用開始通知書!$D394="","","8")</f>
        <v/>
      </c>
      <c r="C389" s="2" t="str">
        <f>IF(【入力用】適用開始通知書!$D394="","",811)</f>
        <v/>
      </c>
      <c r="D389" s="2" t="str">
        <f>IF(【入力用】適用開始通知書!$D394="","",35)</f>
        <v/>
      </c>
      <c r="E389" s="3" t="str">
        <f>IF(【入力用】適用開始通知書!$D394="","",【入力用】適用開始通知書!C$6)</f>
        <v/>
      </c>
      <c r="F389" s="3" t="str">
        <f>IF(【入力用】適用開始通知書!$D394="","",【入力用】適用開始通知書!$C394)</f>
        <v/>
      </c>
      <c r="G389" s="3" t="str">
        <f>IF(【入力用】適用開始通知書!$J394="","",【入力用】適用開始通知書!J394)</f>
        <v/>
      </c>
      <c r="H389" s="3" t="str">
        <f>IF(【入力用】適用開始通知書!$D394="","",【入力用】適用開始通知書!P394*1000000+【入力用】適用開始通知書!R394)</f>
        <v/>
      </c>
      <c r="I389" s="5">
        <f>IF(【入力用】適用開始通知書!$B394="●","",【入力用】適用開始通知書!E394)</f>
        <v>0</v>
      </c>
      <c r="J389" s="5">
        <f>IF(【入力用】適用開始通知書!$B394="●","",【入力用】適用開始通知書!F394)</f>
        <v>0</v>
      </c>
      <c r="K389" s="5" t="str">
        <f>IF(【入力用】適用開始通知書!$D394="","",CONCATENATE(【入力用】適用開始通知書!H394,"　",【入力用】適用開始通知書!I394))</f>
        <v/>
      </c>
      <c r="L389" s="5" t="str">
        <f>IF(【入力用】適用開始通知書!$L394="","",【入力用】適用開始通知書!L394*1000000+【入力用】適用開始通知書!N394)</f>
        <v/>
      </c>
      <c r="M389" s="5" t="str">
        <f t="shared" ref="M389:M452" si="14">IF(N389=8,"",H389)</f>
        <v/>
      </c>
      <c r="N389" s="5" t="str">
        <f>IF(A389="","",IF(【入力用】適用開始通知書!B394="●",8,6))</f>
        <v/>
      </c>
      <c r="O389" s="5" t="str">
        <f>IF(【入力用】適用開始通知書!$D394="","",【入力用】適用開始通知書!S394*1000)</f>
        <v/>
      </c>
      <c r="P389" s="6"/>
      <c r="Q389" s="6"/>
      <c r="R389" s="6"/>
      <c r="S389" s="6"/>
      <c r="T389" s="6"/>
      <c r="U389" s="6"/>
      <c r="V389" s="6"/>
      <c r="W389" s="6"/>
      <c r="X389" s="6"/>
      <c r="Y389" s="6"/>
      <c r="Z389" s="6"/>
      <c r="AA389" s="6"/>
      <c r="AB389" s="6"/>
      <c r="AC389" s="6"/>
      <c r="AD389" s="5" t="str">
        <f>IF(【入力用】適用開始通知書!$O394="","",【入力用】適用開始通知書!O394)</f>
        <v/>
      </c>
      <c r="AE389" s="5" t="str">
        <f t="shared" si="13"/>
        <v/>
      </c>
      <c r="AF389" s="5" t="str">
        <f>IF(【入力用】適用開始通知書!$D394="","",【入力用】適用開始通知書!D394)</f>
        <v/>
      </c>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row>
    <row r="390" spans="1:71" x14ac:dyDescent="0.15">
      <c r="A390" s="2" t="str">
        <f>IF(【入力用】適用開始通知書!$D395="","","A110")</f>
        <v/>
      </c>
      <c r="B390" s="2" t="str">
        <f>IF(【入力用】適用開始通知書!$D395="","","8")</f>
        <v/>
      </c>
      <c r="C390" s="2" t="str">
        <f>IF(【入力用】適用開始通知書!$D395="","",811)</f>
        <v/>
      </c>
      <c r="D390" s="2" t="str">
        <f>IF(【入力用】適用開始通知書!$D395="","",35)</f>
        <v/>
      </c>
      <c r="E390" s="3" t="str">
        <f>IF(【入力用】適用開始通知書!$D395="","",【入力用】適用開始通知書!C$6)</f>
        <v/>
      </c>
      <c r="F390" s="3" t="str">
        <f>IF(【入力用】適用開始通知書!$D395="","",【入力用】適用開始通知書!$C395)</f>
        <v/>
      </c>
      <c r="G390" s="3" t="str">
        <f>IF(【入力用】適用開始通知書!$J395="","",【入力用】適用開始通知書!J395)</f>
        <v/>
      </c>
      <c r="H390" s="3" t="str">
        <f>IF(【入力用】適用開始通知書!$D395="","",【入力用】適用開始通知書!P395*1000000+【入力用】適用開始通知書!R395)</f>
        <v/>
      </c>
      <c r="I390" s="5">
        <f>IF(【入力用】適用開始通知書!$B395="●","",【入力用】適用開始通知書!E395)</f>
        <v>0</v>
      </c>
      <c r="J390" s="5">
        <f>IF(【入力用】適用開始通知書!$B395="●","",【入力用】適用開始通知書!F395)</f>
        <v>0</v>
      </c>
      <c r="K390" s="5" t="str">
        <f>IF(【入力用】適用開始通知書!$D395="","",CONCATENATE(【入力用】適用開始通知書!H395,"　",【入力用】適用開始通知書!I395))</f>
        <v/>
      </c>
      <c r="L390" s="5" t="str">
        <f>IF(【入力用】適用開始通知書!$L395="","",【入力用】適用開始通知書!L395*1000000+【入力用】適用開始通知書!N395)</f>
        <v/>
      </c>
      <c r="M390" s="5" t="str">
        <f t="shared" si="14"/>
        <v/>
      </c>
      <c r="N390" s="5" t="str">
        <f>IF(A390="","",IF(【入力用】適用開始通知書!B395="●",8,6))</f>
        <v/>
      </c>
      <c r="O390" s="5" t="str">
        <f>IF(【入力用】適用開始通知書!$D395="","",【入力用】適用開始通知書!S395*1000)</f>
        <v/>
      </c>
      <c r="P390" s="6"/>
      <c r="Q390" s="6"/>
      <c r="R390" s="6"/>
      <c r="S390" s="6"/>
      <c r="T390" s="6"/>
      <c r="U390" s="6"/>
      <c r="V390" s="6"/>
      <c r="W390" s="6"/>
      <c r="X390" s="6"/>
      <c r="Y390" s="6"/>
      <c r="Z390" s="6"/>
      <c r="AA390" s="6"/>
      <c r="AB390" s="6"/>
      <c r="AC390" s="6"/>
      <c r="AD390" s="5" t="str">
        <f>IF(【入力用】適用開始通知書!$O395="","",【入力用】適用開始通知書!O395)</f>
        <v/>
      </c>
      <c r="AE390" s="5" t="str">
        <f t="shared" si="13"/>
        <v/>
      </c>
      <c r="AF390" s="5" t="str">
        <f>IF(【入力用】適用開始通知書!$D395="","",【入力用】適用開始通知書!D395)</f>
        <v/>
      </c>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row>
    <row r="391" spans="1:71" x14ac:dyDescent="0.15">
      <c r="A391" s="2" t="str">
        <f>IF(【入力用】適用開始通知書!$D396="","","A110")</f>
        <v/>
      </c>
      <c r="B391" s="2" t="str">
        <f>IF(【入力用】適用開始通知書!$D396="","","8")</f>
        <v/>
      </c>
      <c r="C391" s="2" t="str">
        <f>IF(【入力用】適用開始通知書!$D396="","",811)</f>
        <v/>
      </c>
      <c r="D391" s="2" t="str">
        <f>IF(【入力用】適用開始通知書!$D396="","",35)</f>
        <v/>
      </c>
      <c r="E391" s="3" t="str">
        <f>IF(【入力用】適用開始通知書!$D396="","",【入力用】適用開始通知書!C$6)</f>
        <v/>
      </c>
      <c r="F391" s="3" t="str">
        <f>IF(【入力用】適用開始通知書!$D396="","",【入力用】適用開始通知書!$C396)</f>
        <v/>
      </c>
      <c r="G391" s="3" t="str">
        <f>IF(【入力用】適用開始通知書!$J396="","",【入力用】適用開始通知書!J396)</f>
        <v/>
      </c>
      <c r="H391" s="3" t="str">
        <f>IF(【入力用】適用開始通知書!$D396="","",【入力用】適用開始通知書!P396*1000000+【入力用】適用開始通知書!R396)</f>
        <v/>
      </c>
      <c r="I391" s="5">
        <f>IF(【入力用】適用開始通知書!$B396="●","",【入力用】適用開始通知書!E396)</f>
        <v>0</v>
      </c>
      <c r="J391" s="5">
        <f>IF(【入力用】適用開始通知書!$B396="●","",【入力用】適用開始通知書!F396)</f>
        <v>0</v>
      </c>
      <c r="K391" s="5" t="str">
        <f>IF(【入力用】適用開始通知書!$D396="","",CONCATENATE(【入力用】適用開始通知書!H396,"　",【入力用】適用開始通知書!I396))</f>
        <v/>
      </c>
      <c r="L391" s="5" t="str">
        <f>IF(【入力用】適用開始通知書!$L396="","",【入力用】適用開始通知書!L396*1000000+【入力用】適用開始通知書!N396)</f>
        <v/>
      </c>
      <c r="M391" s="5" t="str">
        <f t="shared" si="14"/>
        <v/>
      </c>
      <c r="N391" s="5" t="str">
        <f>IF(A391="","",IF(【入力用】適用開始通知書!B396="●",8,6))</f>
        <v/>
      </c>
      <c r="O391" s="5" t="str">
        <f>IF(【入力用】適用開始通知書!$D396="","",【入力用】適用開始通知書!S396*1000)</f>
        <v/>
      </c>
      <c r="P391" s="6"/>
      <c r="Q391" s="6"/>
      <c r="R391" s="6"/>
      <c r="S391" s="6"/>
      <c r="T391" s="6"/>
      <c r="U391" s="6"/>
      <c r="V391" s="6"/>
      <c r="W391" s="6"/>
      <c r="X391" s="6"/>
      <c r="Y391" s="6"/>
      <c r="Z391" s="6"/>
      <c r="AA391" s="6"/>
      <c r="AB391" s="6"/>
      <c r="AC391" s="6"/>
      <c r="AD391" s="5" t="str">
        <f>IF(【入力用】適用開始通知書!$O396="","",【入力用】適用開始通知書!O396)</f>
        <v/>
      </c>
      <c r="AE391" s="5" t="str">
        <f t="shared" si="13"/>
        <v/>
      </c>
      <c r="AF391" s="5" t="str">
        <f>IF(【入力用】適用開始通知書!$D396="","",【入力用】適用開始通知書!D396)</f>
        <v/>
      </c>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row>
    <row r="392" spans="1:71" x14ac:dyDescent="0.15">
      <c r="A392" s="2" t="str">
        <f>IF(【入力用】適用開始通知書!$D397="","","A110")</f>
        <v/>
      </c>
      <c r="B392" s="2" t="str">
        <f>IF(【入力用】適用開始通知書!$D397="","","8")</f>
        <v/>
      </c>
      <c r="C392" s="2" t="str">
        <f>IF(【入力用】適用開始通知書!$D397="","",811)</f>
        <v/>
      </c>
      <c r="D392" s="2" t="str">
        <f>IF(【入力用】適用開始通知書!$D397="","",35)</f>
        <v/>
      </c>
      <c r="E392" s="3" t="str">
        <f>IF(【入力用】適用開始通知書!$D397="","",【入力用】適用開始通知書!C$6)</f>
        <v/>
      </c>
      <c r="F392" s="3" t="str">
        <f>IF(【入力用】適用開始通知書!$D397="","",【入力用】適用開始通知書!$C397)</f>
        <v/>
      </c>
      <c r="G392" s="3" t="str">
        <f>IF(【入力用】適用開始通知書!$J397="","",【入力用】適用開始通知書!J397)</f>
        <v/>
      </c>
      <c r="H392" s="3" t="str">
        <f>IF(【入力用】適用開始通知書!$D397="","",【入力用】適用開始通知書!P397*1000000+【入力用】適用開始通知書!R397)</f>
        <v/>
      </c>
      <c r="I392" s="5">
        <f>IF(【入力用】適用開始通知書!$B397="●","",【入力用】適用開始通知書!E397)</f>
        <v>0</v>
      </c>
      <c r="J392" s="5">
        <f>IF(【入力用】適用開始通知書!$B397="●","",【入力用】適用開始通知書!F397)</f>
        <v>0</v>
      </c>
      <c r="K392" s="5" t="str">
        <f>IF(【入力用】適用開始通知書!$D397="","",CONCATENATE(【入力用】適用開始通知書!H397,"　",【入力用】適用開始通知書!I397))</f>
        <v/>
      </c>
      <c r="L392" s="5" t="str">
        <f>IF(【入力用】適用開始通知書!$L397="","",【入力用】適用開始通知書!L397*1000000+【入力用】適用開始通知書!N397)</f>
        <v/>
      </c>
      <c r="M392" s="5" t="str">
        <f t="shared" si="14"/>
        <v/>
      </c>
      <c r="N392" s="5" t="str">
        <f>IF(A392="","",IF(【入力用】適用開始通知書!B397="●",8,6))</f>
        <v/>
      </c>
      <c r="O392" s="5" t="str">
        <f>IF(【入力用】適用開始通知書!$D397="","",【入力用】適用開始通知書!S397*1000)</f>
        <v/>
      </c>
      <c r="P392" s="6"/>
      <c r="Q392" s="6"/>
      <c r="R392" s="6"/>
      <c r="S392" s="6"/>
      <c r="T392" s="6"/>
      <c r="U392" s="6"/>
      <c r="V392" s="6"/>
      <c r="W392" s="6"/>
      <c r="X392" s="6"/>
      <c r="Y392" s="6"/>
      <c r="Z392" s="6"/>
      <c r="AA392" s="6"/>
      <c r="AB392" s="6"/>
      <c r="AC392" s="6"/>
      <c r="AD392" s="5" t="str">
        <f>IF(【入力用】適用開始通知書!$O397="","",【入力用】適用開始通知書!O397)</f>
        <v/>
      </c>
      <c r="AE392" s="5" t="str">
        <f t="shared" si="13"/>
        <v/>
      </c>
      <c r="AF392" s="5" t="str">
        <f>IF(【入力用】適用開始通知書!$D397="","",【入力用】適用開始通知書!D397)</f>
        <v/>
      </c>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row>
    <row r="393" spans="1:71" x14ac:dyDescent="0.15">
      <c r="A393" s="2" t="str">
        <f>IF(【入力用】適用開始通知書!$D398="","","A110")</f>
        <v/>
      </c>
      <c r="B393" s="2" t="str">
        <f>IF(【入力用】適用開始通知書!$D398="","","8")</f>
        <v/>
      </c>
      <c r="C393" s="2" t="str">
        <f>IF(【入力用】適用開始通知書!$D398="","",811)</f>
        <v/>
      </c>
      <c r="D393" s="2" t="str">
        <f>IF(【入力用】適用開始通知書!$D398="","",35)</f>
        <v/>
      </c>
      <c r="E393" s="3" t="str">
        <f>IF(【入力用】適用開始通知書!$D398="","",【入力用】適用開始通知書!C$6)</f>
        <v/>
      </c>
      <c r="F393" s="3" t="str">
        <f>IF(【入力用】適用開始通知書!$D398="","",【入力用】適用開始通知書!$C398)</f>
        <v/>
      </c>
      <c r="G393" s="3" t="str">
        <f>IF(【入力用】適用開始通知書!$J398="","",【入力用】適用開始通知書!J398)</f>
        <v/>
      </c>
      <c r="H393" s="3" t="str">
        <f>IF(【入力用】適用開始通知書!$D398="","",【入力用】適用開始通知書!P398*1000000+【入力用】適用開始通知書!R398)</f>
        <v/>
      </c>
      <c r="I393" s="5">
        <f>IF(【入力用】適用開始通知書!$B398="●","",【入力用】適用開始通知書!E398)</f>
        <v>0</v>
      </c>
      <c r="J393" s="5">
        <f>IF(【入力用】適用開始通知書!$B398="●","",【入力用】適用開始通知書!F398)</f>
        <v>0</v>
      </c>
      <c r="K393" s="5" t="str">
        <f>IF(【入力用】適用開始通知書!$D398="","",CONCATENATE(【入力用】適用開始通知書!H398,"　",【入力用】適用開始通知書!I398))</f>
        <v/>
      </c>
      <c r="L393" s="5" t="str">
        <f>IF(【入力用】適用開始通知書!$L398="","",【入力用】適用開始通知書!L398*1000000+【入力用】適用開始通知書!N398)</f>
        <v/>
      </c>
      <c r="M393" s="5" t="str">
        <f t="shared" si="14"/>
        <v/>
      </c>
      <c r="N393" s="5" t="str">
        <f>IF(A393="","",IF(【入力用】適用開始通知書!B398="●",8,6))</f>
        <v/>
      </c>
      <c r="O393" s="5" t="str">
        <f>IF(【入力用】適用開始通知書!$D398="","",【入力用】適用開始通知書!S398*1000)</f>
        <v/>
      </c>
      <c r="P393" s="6"/>
      <c r="Q393" s="6"/>
      <c r="R393" s="6"/>
      <c r="S393" s="6"/>
      <c r="T393" s="6"/>
      <c r="U393" s="6"/>
      <c r="V393" s="6"/>
      <c r="W393" s="6"/>
      <c r="X393" s="6"/>
      <c r="Y393" s="6"/>
      <c r="Z393" s="6"/>
      <c r="AA393" s="6"/>
      <c r="AB393" s="6"/>
      <c r="AC393" s="6"/>
      <c r="AD393" s="5" t="str">
        <f>IF(【入力用】適用開始通知書!$O398="","",【入力用】適用開始通知書!O398)</f>
        <v/>
      </c>
      <c r="AE393" s="5" t="str">
        <f t="shared" si="13"/>
        <v/>
      </c>
      <c r="AF393" s="5" t="str">
        <f>IF(【入力用】適用開始通知書!$D398="","",【入力用】適用開始通知書!D398)</f>
        <v/>
      </c>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row>
    <row r="394" spans="1:71" x14ac:dyDescent="0.15">
      <c r="A394" s="2" t="str">
        <f>IF(【入力用】適用開始通知書!$D399="","","A110")</f>
        <v/>
      </c>
      <c r="B394" s="2" t="str">
        <f>IF(【入力用】適用開始通知書!$D399="","","8")</f>
        <v/>
      </c>
      <c r="C394" s="2" t="str">
        <f>IF(【入力用】適用開始通知書!$D399="","",811)</f>
        <v/>
      </c>
      <c r="D394" s="2" t="str">
        <f>IF(【入力用】適用開始通知書!$D399="","",35)</f>
        <v/>
      </c>
      <c r="E394" s="3" t="str">
        <f>IF(【入力用】適用開始通知書!$D399="","",【入力用】適用開始通知書!C$6)</f>
        <v/>
      </c>
      <c r="F394" s="3" t="str">
        <f>IF(【入力用】適用開始通知書!$D399="","",【入力用】適用開始通知書!$C399)</f>
        <v/>
      </c>
      <c r="G394" s="3" t="str">
        <f>IF(【入力用】適用開始通知書!$J399="","",【入力用】適用開始通知書!J399)</f>
        <v/>
      </c>
      <c r="H394" s="3" t="str">
        <f>IF(【入力用】適用開始通知書!$D399="","",【入力用】適用開始通知書!P399*1000000+【入力用】適用開始通知書!R399)</f>
        <v/>
      </c>
      <c r="I394" s="5">
        <f>IF(【入力用】適用開始通知書!$B399="●","",【入力用】適用開始通知書!E399)</f>
        <v>0</v>
      </c>
      <c r="J394" s="5">
        <f>IF(【入力用】適用開始通知書!$B399="●","",【入力用】適用開始通知書!F399)</f>
        <v>0</v>
      </c>
      <c r="K394" s="5" t="str">
        <f>IF(【入力用】適用開始通知書!$D399="","",CONCATENATE(【入力用】適用開始通知書!H399,"　",【入力用】適用開始通知書!I399))</f>
        <v/>
      </c>
      <c r="L394" s="5" t="str">
        <f>IF(【入力用】適用開始通知書!$L399="","",【入力用】適用開始通知書!L399*1000000+【入力用】適用開始通知書!N399)</f>
        <v/>
      </c>
      <c r="M394" s="5" t="str">
        <f t="shared" si="14"/>
        <v/>
      </c>
      <c r="N394" s="5" t="str">
        <f>IF(A394="","",IF(【入力用】適用開始通知書!B399="●",8,6))</f>
        <v/>
      </c>
      <c r="O394" s="5" t="str">
        <f>IF(【入力用】適用開始通知書!$D399="","",【入力用】適用開始通知書!S399*1000)</f>
        <v/>
      </c>
      <c r="P394" s="6"/>
      <c r="Q394" s="6"/>
      <c r="R394" s="6"/>
      <c r="S394" s="6"/>
      <c r="T394" s="6"/>
      <c r="U394" s="6"/>
      <c r="V394" s="6"/>
      <c r="W394" s="6"/>
      <c r="X394" s="6"/>
      <c r="Y394" s="6"/>
      <c r="Z394" s="6"/>
      <c r="AA394" s="6"/>
      <c r="AB394" s="6"/>
      <c r="AC394" s="6"/>
      <c r="AD394" s="5" t="str">
        <f>IF(【入力用】適用開始通知書!$O399="","",【入力用】適用開始通知書!O399)</f>
        <v/>
      </c>
      <c r="AE394" s="5" t="str">
        <f t="shared" si="13"/>
        <v/>
      </c>
      <c r="AF394" s="5" t="str">
        <f>IF(【入力用】適用開始通知書!$D399="","",【入力用】適用開始通知書!D399)</f>
        <v/>
      </c>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row>
    <row r="395" spans="1:71" x14ac:dyDescent="0.15">
      <c r="A395" s="2" t="str">
        <f>IF(【入力用】適用開始通知書!$D400="","","A110")</f>
        <v/>
      </c>
      <c r="B395" s="2" t="str">
        <f>IF(【入力用】適用開始通知書!$D400="","","8")</f>
        <v/>
      </c>
      <c r="C395" s="2" t="str">
        <f>IF(【入力用】適用開始通知書!$D400="","",811)</f>
        <v/>
      </c>
      <c r="D395" s="2" t="str">
        <f>IF(【入力用】適用開始通知書!$D400="","",35)</f>
        <v/>
      </c>
      <c r="E395" s="3" t="str">
        <f>IF(【入力用】適用開始通知書!$D400="","",【入力用】適用開始通知書!C$6)</f>
        <v/>
      </c>
      <c r="F395" s="3" t="str">
        <f>IF(【入力用】適用開始通知書!$D400="","",【入力用】適用開始通知書!$C400)</f>
        <v/>
      </c>
      <c r="G395" s="3" t="str">
        <f>IF(【入力用】適用開始通知書!$J400="","",【入力用】適用開始通知書!J400)</f>
        <v/>
      </c>
      <c r="H395" s="3" t="str">
        <f>IF(【入力用】適用開始通知書!$D400="","",【入力用】適用開始通知書!P400*1000000+【入力用】適用開始通知書!R400)</f>
        <v/>
      </c>
      <c r="I395" s="5">
        <f>IF(【入力用】適用開始通知書!$B400="●","",【入力用】適用開始通知書!E400)</f>
        <v>0</v>
      </c>
      <c r="J395" s="5">
        <f>IF(【入力用】適用開始通知書!$B400="●","",【入力用】適用開始通知書!F400)</f>
        <v>0</v>
      </c>
      <c r="K395" s="5" t="str">
        <f>IF(【入力用】適用開始通知書!$D400="","",CONCATENATE(【入力用】適用開始通知書!H400,"　",【入力用】適用開始通知書!I400))</f>
        <v/>
      </c>
      <c r="L395" s="5" t="str">
        <f>IF(【入力用】適用開始通知書!$L400="","",【入力用】適用開始通知書!L400*1000000+【入力用】適用開始通知書!N400)</f>
        <v/>
      </c>
      <c r="M395" s="5" t="str">
        <f t="shared" si="14"/>
        <v/>
      </c>
      <c r="N395" s="5" t="str">
        <f>IF(A395="","",IF(【入力用】適用開始通知書!B400="●",8,6))</f>
        <v/>
      </c>
      <c r="O395" s="5" t="str">
        <f>IF(【入力用】適用開始通知書!$D400="","",【入力用】適用開始通知書!S400*1000)</f>
        <v/>
      </c>
      <c r="P395" s="6"/>
      <c r="Q395" s="6"/>
      <c r="R395" s="6"/>
      <c r="S395" s="6"/>
      <c r="T395" s="6"/>
      <c r="U395" s="6"/>
      <c r="V395" s="6"/>
      <c r="W395" s="6"/>
      <c r="X395" s="6"/>
      <c r="Y395" s="6"/>
      <c r="Z395" s="6"/>
      <c r="AA395" s="6"/>
      <c r="AB395" s="6"/>
      <c r="AC395" s="6"/>
      <c r="AD395" s="5" t="str">
        <f>IF(【入力用】適用開始通知書!$O400="","",【入力用】適用開始通知書!O400)</f>
        <v/>
      </c>
      <c r="AE395" s="5" t="str">
        <f t="shared" si="13"/>
        <v/>
      </c>
      <c r="AF395" s="5" t="str">
        <f>IF(【入力用】適用開始通知書!$D400="","",【入力用】適用開始通知書!D400)</f>
        <v/>
      </c>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row>
    <row r="396" spans="1:71" x14ac:dyDescent="0.15">
      <c r="A396" s="2" t="str">
        <f>IF(【入力用】適用開始通知書!$D401="","","A110")</f>
        <v/>
      </c>
      <c r="B396" s="2" t="str">
        <f>IF(【入力用】適用開始通知書!$D401="","","8")</f>
        <v/>
      </c>
      <c r="C396" s="2" t="str">
        <f>IF(【入力用】適用開始通知書!$D401="","",811)</f>
        <v/>
      </c>
      <c r="D396" s="2" t="str">
        <f>IF(【入力用】適用開始通知書!$D401="","",35)</f>
        <v/>
      </c>
      <c r="E396" s="3" t="str">
        <f>IF(【入力用】適用開始通知書!$D401="","",【入力用】適用開始通知書!C$6)</f>
        <v/>
      </c>
      <c r="F396" s="3" t="str">
        <f>IF(【入力用】適用開始通知書!$D401="","",【入力用】適用開始通知書!$C401)</f>
        <v/>
      </c>
      <c r="G396" s="3" t="str">
        <f>IF(【入力用】適用開始通知書!$J401="","",【入力用】適用開始通知書!J401)</f>
        <v/>
      </c>
      <c r="H396" s="3" t="str">
        <f>IF(【入力用】適用開始通知書!$D401="","",【入力用】適用開始通知書!P401*1000000+【入力用】適用開始通知書!R401)</f>
        <v/>
      </c>
      <c r="I396" s="5">
        <f>IF(【入力用】適用開始通知書!$B401="●","",【入力用】適用開始通知書!E401)</f>
        <v>0</v>
      </c>
      <c r="J396" s="5">
        <f>IF(【入力用】適用開始通知書!$B401="●","",【入力用】適用開始通知書!F401)</f>
        <v>0</v>
      </c>
      <c r="K396" s="5" t="str">
        <f>IF(【入力用】適用開始通知書!$D401="","",CONCATENATE(【入力用】適用開始通知書!H401,"　",【入力用】適用開始通知書!I401))</f>
        <v/>
      </c>
      <c r="L396" s="5" t="str">
        <f>IF(【入力用】適用開始通知書!$L401="","",【入力用】適用開始通知書!L401*1000000+【入力用】適用開始通知書!N401)</f>
        <v/>
      </c>
      <c r="M396" s="5" t="str">
        <f t="shared" si="14"/>
        <v/>
      </c>
      <c r="N396" s="5" t="str">
        <f>IF(A396="","",IF(【入力用】適用開始通知書!B401="●",8,6))</f>
        <v/>
      </c>
      <c r="O396" s="5" t="str">
        <f>IF(【入力用】適用開始通知書!$D401="","",【入力用】適用開始通知書!S401*1000)</f>
        <v/>
      </c>
      <c r="P396" s="6"/>
      <c r="Q396" s="6"/>
      <c r="R396" s="6"/>
      <c r="S396" s="6"/>
      <c r="T396" s="6"/>
      <c r="U396" s="6"/>
      <c r="V396" s="6"/>
      <c r="W396" s="6"/>
      <c r="X396" s="6"/>
      <c r="Y396" s="6"/>
      <c r="Z396" s="6"/>
      <c r="AA396" s="6"/>
      <c r="AB396" s="6"/>
      <c r="AC396" s="6"/>
      <c r="AD396" s="5" t="str">
        <f>IF(【入力用】適用開始通知書!$O401="","",【入力用】適用開始通知書!O401)</f>
        <v/>
      </c>
      <c r="AE396" s="5" t="str">
        <f t="shared" si="13"/>
        <v/>
      </c>
      <c r="AF396" s="5" t="str">
        <f>IF(【入力用】適用開始通知書!$D401="","",【入力用】適用開始通知書!D401)</f>
        <v/>
      </c>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row>
    <row r="397" spans="1:71" x14ac:dyDescent="0.15">
      <c r="A397" s="2" t="str">
        <f>IF(【入力用】適用開始通知書!$D402="","","A110")</f>
        <v/>
      </c>
      <c r="B397" s="2" t="str">
        <f>IF(【入力用】適用開始通知書!$D402="","","8")</f>
        <v/>
      </c>
      <c r="C397" s="2" t="str">
        <f>IF(【入力用】適用開始通知書!$D402="","",811)</f>
        <v/>
      </c>
      <c r="D397" s="2" t="str">
        <f>IF(【入力用】適用開始通知書!$D402="","",35)</f>
        <v/>
      </c>
      <c r="E397" s="3" t="str">
        <f>IF(【入力用】適用開始通知書!$D402="","",【入力用】適用開始通知書!C$6)</f>
        <v/>
      </c>
      <c r="F397" s="3" t="str">
        <f>IF(【入力用】適用開始通知書!$D402="","",【入力用】適用開始通知書!$C402)</f>
        <v/>
      </c>
      <c r="G397" s="3" t="str">
        <f>IF(【入力用】適用開始通知書!$J402="","",【入力用】適用開始通知書!J402)</f>
        <v/>
      </c>
      <c r="H397" s="3" t="str">
        <f>IF(【入力用】適用開始通知書!$D402="","",【入力用】適用開始通知書!P402*1000000+【入力用】適用開始通知書!R402)</f>
        <v/>
      </c>
      <c r="I397" s="5">
        <f>IF(【入力用】適用開始通知書!$B402="●","",【入力用】適用開始通知書!E402)</f>
        <v>0</v>
      </c>
      <c r="J397" s="5">
        <f>IF(【入力用】適用開始通知書!$B402="●","",【入力用】適用開始通知書!F402)</f>
        <v>0</v>
      </c>
      <c r="K397" s="5" t="str">
        <f>IF(【入力用】適用開始通知書!$D402="","",CONCATENATE(【入力用】適用開始通知書!H402,"　",【入力用】適用開始通知書!I402))</f>
        <v/>
      </c>
      <c r="L397" s="5" t="str">
        <f>IF(【入力用】適用開始通知書!$L402="","",【入力用】適用開始通知書!L402*1000000+【入力用】適用開始通知書!N402)</f>
        <v/>
      </c>
      <c r="M397" s="5" t="str">
        <f t="shared" si="14"/>
        <v/>
      </c>
      <c r="N397" s="5" t="str">
        <f>IF(A397="","",IF(【入力用】適用開始通知書!B402="●",8,6))</f>
        <v/>
      </c>
      <c r="O397" s="5" t="str">
        <f>IF(【入力用】適用開始通知書!$D402="","",【入力用】適用開始通知書!S402*1000)</f>
        <v/>
      </c>
      <c r="P397" s="6"/>
      <c r="Q397" s="6"/>
      <c r="R397" s="6"/>
      <c r="S397" s="6"/>
      <c r="T397" s="6"/>
      <c r="U397" s="6"/>
      <c r="V397" s="6"/>
      <c r="W397" s="6"/>
      <c r="X397" s="6"/>
      <c r="Y397" s="6"/>
      <c r="Z397" s="6"/>
      <c r="AA397" s="6"/>
      <c r="AB397" s="6"/>
      <c r="AC397" s="6"/>
      <c r="AD397" s="5" t="str">
        <f>IF(【入力用】適用開始通知書!$O402="","",【入力用】適用開始通知書!O402)</f>
        <v/>
      </c>
      <c r="AE397" s="5" t="str">
        <f t="shared" si="13"/>
        <v/>
      </c>
      <c r="AF397" s="5" t="str">
        <f>IF(【入力用】適用開始通知書!$D402="","",【入力用】適用開始通知書!D402)</f>
        <v/>
      </c>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row>
    <row r="398" spans="1:71" x14ac:dyDescent="0.15">
      <c r="A398" s="2" t="str">
        <f>IF(【入力用】適用開始通知書!$D403="","","A110")</f>
        <v/>
      </c>
      <c r="B398" s="2" t="str">
        <f>IF(【入力用】適用開始通知書!$D403="","","8")</f>
        <v/>
      </c>
      <c r="C398" s="2" t="str">
        <f>IF(【入力用】適用開始通知書!$D403="","",811)</f>
        <v/>
      </c>
      <c r="D398" s="2" t="str">
        <f>IF(【入力用】適用開始通知書!$D403="","",35)</f>
        <v/>
      </c>
      <c r="E398" s="3" t="str">
        <f>IF(【入力用】適用開始通知書!$D403="","",【入力用】適用開始通知書!C$6)</f>
        <v/>
      </c>
      <c r="F398" s="3" t="str">
        <f>IF(【入力用】適用開始通知書!$D403="","",【入力用】適用開始通知書!$C403)</f>
        <v/>
      </c>
      <c r="G398" s="3" t="str">
        <f>IF(【入力用】適用開始通知書!$J403="","",【入力用】適用開始通知書!J403)</f>
        <v/>
      </c>
      <c r="H398" s="3" t="str">
        <f>IF(【入力用】適用開始通知書!$D403="","",【入力用】適用開始通知書!P403*1000000+【入力用】適用開始通知書!R403)</f>
        <v/>
      </c>
      <c r="I398" s="5">
        <f>IF(【入力用】適用開始通知書!$B403="●","",【入力用】適用開始通知書!E403)</f>
        <v>0</v>
      </c>
      <c r="J398" s="5">
        <f>IF(【入力用】適用開始通知書!$B403="●","",【入力用】適用開始通知書!F403)</f>
        <v>0</v>
      </c>
      <c r="K398" s="5" t="str">
        <f>IF(【入力用】適用開始通知書!$D403="","",CONCATENATE(【入力用】適用開始通知書!H403,"　",【入力用】適用開始通知書!I403))</f>
        <v/>
      </c>
      <c r="L398" s="5" t="str">
        <f>IF(【入力用】適用開始通知書!$L403="","",【入力用】適用開始通知書!L403*1000000+【入力用】適用開始通知書!N403)</f>
        <v/>
      </c>
      <c r="M398" s="5" t="str">
        <f t="shared" si="14"/>
        <v/>
      </c>
      <c r="N398" s="5" t="str">
        <f>IF(A398="","",IF(【入力用】適用開始通知書!B403="●",8,6))</f>
        <v/>
      </c>
      <c r="O398" s="5" t="str">
        <f>IF(【入力用】適用開始通知書!$D403="","",【入力用】適用開始通知書!S403*1000)</f>
        <v/>
      </c>
      <c r="P398" s="6"/>
      <c r="Q398" s="6"/>
      <c r="R398" s="6"/>
      <c r="S398" s="6"/>
      <c r="T398" s="6"/>
      <c r="U398" s="6"/>
      <c r="V398" s="6"/>
      <c r="W398" s="6"/>
      <c r="X398" s="6"/>
      <c r="Y398" s="6"/>
      <c r="Z398" s="6"/>
      <c r="AA398" s="6"/>
      <c r="AB398" s="6"/>
      <c r="AC398" s="6"/>
      <c r="AD398" s="5" t="str">
        <f>IF(【入力用】適用開始通知書!$O403="","",【入力用】適用開始通知書!O403)</f>
        <v/>
      </c>
      <c r="AE398" s="5" t="str">
        <f t="shared" si="13"/>
        <v/>
      </c>
      <c r="AF398" s="5" t="str">
        <f>IF(【入力用】適用開始通知書!$D403="","",【入力用】適用開始通知書!D403)</f>
        <v/>
      </c>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row>
    <row r="399" spans="1:71" x14ac:dyDescent="0.15">
      <c r="A399" s="2" t="str">
        <f>IF(【入力用】適用開始通知書!$D404="","","A110")</f>
        <v/>
      </c>
      <c r="B399" s="2" t="str">
        <f>IF(【入力用】適用開始通知書!$D404="","","8")</f>
        <v/>
      </c>
      <c r="C399" s="2" t="str">
        <f>IF(【入力用】適用開始通知書!$D404="","",811)</f>
        <v/>
      </c>
      <c r="D399" s="2" t="str">
        <f>IF(【入力用】適用開始通知書!$D404="","",35)</f>
        <v/>
      </c>
      <c r="E399" s="3" t="str">
        <f>IF(【入力用】適用開始通知書!$D404="","",【入力用】適用開始通知書!C$6)</f>
        <v/>
      </c>
      <c r="F399" s="3" t="str">
        <f>IF(【入力用】適用開始通知書!$D404="","",【入力用】適用開始通知書!$C404)</f>
        <v/>
      </c>
      <c r="G399" s="3" t="str">
        <f>IF(【入力用】適用開始通知書!$J404="","",【入力用】適用開始通知書!J404)</f>
        <v/>
      </c>
      <c r="H399" s="3" t="str">
        <f>IF(【入力用】適用開始通知書!$D404="","",【入力用】適用開始通知書!P404*1000000+【入力用】適用開始通知書!R404)</f>
        <v/>
      </c>
      <c r="I399" s="5">
        <f>IF(【入力用】適用開始通知書!$B404="●","",【入力用】適用開始通知書!E404)</f>
        <v>0</v>
      </c>
      <c r="J399" s="5">
        <f>IF(【入力用】適用開始通知書!$B404="●","",【入力用】適用開始通知書!F404)</f>
        <v>0</v>
      </c>
      <c r="K399" s="5" t="str">
        <f>IF(【入力用】適用開始通知書!$D404="","",CONCATENATE(【入力用】適用開始通知書!H404,"　",【入力用】適用開始通知書!I404))</f>
        <v/>
      </c>
      <c r="L399" s="5" t="str">
        <f>IF(【入力用】適用開始通知書!$L404="","",【入力用】適用開始通知書!L404*1000000+【入力用】適用開始通知書!N404)</f>
        <v/>
      </c>
      <c r="M399" s="5" t="str">
        <f t="shared" si="14"/>
        <v/>
      </c>
      <c r="N399" s="5" t="str">
        <f>IF(A399="","",IF(【入力用】適用開始通知書!B404="●",8,6))</f>
        <v/>
      </c>
      <c r="O399" s="5" t="str">
        <f>IF(【入力用】適用開始通知書!$D404="","",【入力用】適用開始通知書!S404*1000)</f>
        <v/>
      </c>
      <c r="P399" s="6"/>
      <c r="Q399" s="6"/>
      <c r="R399" s="6"/>
      <c r="S399" s="6"/>
      <c r="T399" s="6"/>
      <c r="U399" s="6"/>
      <c r="V399" s="6"/>
      <c r="W399" s="6"/>
      <c r="X399" s="6"/>
      <c r="Y399" s="6"/>
      <c r="Z399" s="6"/>
      <c r="AA399" s="6"/>
      <c r="AB399" s="6"/>
      <c r="AC399" s="6"/>
      <c r="AD399" s="5" t="str">
        <f>IF(【入力用】適用開始通知書!$O404="","",【入力用】適用開始通知書!O404)</f>
        <v/>
      </c>
      <c r="AE399" s="5" t="str">
        <f t="shared" si="13"/>
        <v/>
      </c>
      <c r="AF399" s="5" t="str">
        <f>IF(【入力用】適用開始通知書!$D404="","",【入力用】適用開始通知書!D404)</f>
        <v/>
      </c>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row>
    <row r="400" spans="1:71" x14ac:dyDescent="0.15">
      <c r="A400" s="2" t="str">
        <f>IF(【入力用】適用開始通知書!$D405="","","A110")</f>
        <v/>
      </c>
      <c r="B400" s="2" t="str">
        <f>IF(【入力用】適用開始通知書!$D405="","","8")</f>
        <v/>
      </c>
      <c r="C400" s="2" t="str">
        <f>IF(【入力用】適用開始通知書!$D405="","",811)</f>
        <v/>
      </c>
      <c r="D400" s="2" t="str">
        <f>IF(【入力用】適用開始通知書!$D405="","",35)</f>
        <v/>
      </c>
      <c r="E400" s="3" t="str">
        <f>IF(【入力用】適用開始通知書!$D405="","",【入力用】適用開始通知書!C$6)</f>
        <v/>
      </c>
      <c r="F400" s="3" t="str">
        <f>IF(【入力用】適用開始通知書!$D405="","",【入力用】適用開始通知書!$C405)</f>
        <v/>
      </c>
      <c r="G400" s="3" t="str">
        <f>IF(【入力用】適用開始通知書!$J405="","",【入力用】適用開始通知書!J405)</f>
        <v/>
      </c>
      <c r="H400" s="3" t="str">
        <f>IF(【入力用】適用開始通知書!$D405="","",【入力用】適用開始通知書!P405*1000000+【入力用】適用開始通知書!R405)</f>
        <v/>
      </c>
      <c r="I400" s="5">
        <f>IF(【入力用】適用開始通知書!$B405="●","",【入力用】適用開始通知書!E405)</f>
        <v>0</v>
      </c>
      <c r="J400" s="5">
        <f>IF(【入力用】適用開始通知書!$B405="●","",【入力用】適用開始通知書!F405)</f>
        <v>0</v>
      </c>
      <c r="K400" s="5" t="str">
        <f>IF(【入力用】適用開始通知書!$D405="","",CONCATENATE(【入力用】適用開始通知書!H405,"　",【入力用】適用開始通知書!I405))</f>
        <v/>
      </c>
      <c r="L400" s="5" t="str">
        <f>IF(【入力用】適用開始通知書!$L405="","",【入力用】適用開始通知書!L405*1000000+【入力用】適用開始通知書!N405)</f>
        <v/>
      </c>
      <c r="M400" s="5" t="str">
        <f t="shared" si="14"/>
        <v/>
      </c>
      <c r="N400" s="5" t="str">
        <f>IF(A400="","",IF(【入力用】適用開始通知書!B405="●",8,6))</f>
        <v/>
      </c>
      <c r="O400" s="5" t="str">
        <f>IF(【入力用】適用開始通知書!$D405="","",【入力用】適用開始通知書!S405*1000)</f>
        <v/>
      </c>
      <c r="P400" s="6"/>
      <c r="Q400" s="6"/>
      <c r="R400" s="6"/>
      <c r="S400" s="6"/>
      <c r="T400" s="6"/>
      <c r="U400" s="6"/>
      <c r="V400" s="6"/>
      <c r="W400" s="6"/>
      <c r="X400" s="6"/>
      <c r="Y400" s="6"/>
      <c r="Z400" s="6"/>
      <c r="AA400" s="6"/>
      <c r="AB400" s="6"/>
      <c r="AC400" s="6"/>
      <c r="AD400" s="5" t="str">
        <f>IF(【入力用】適用開始通知書!$O405="","",【入力用】適用開始通知書!O405)</f>
        <v/>
      </c>
      <c r="AE400" s="5" t="str">
        <f t="shared" si="13"/>
        <v/>
      </c>
      <c r="AF400" s="5" t="str">
        <f>IF(【入力用】適用開始通知書!$D405="","",【入力用】適用開始通知書!D405)</f>
        <v/>
      </c>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row>
    <row r="401" spans="1:71" x14ac:dyDescent="0.15">
      <c r="A401" s="2" t="str">
        <f>IF(【入力用】適用開始通知書!$D406="","","A110")</f>
        <v/>
      </c>
      <c r="B401" s="2" t="str">
        <f>IF(【入力用】適用開始通知書!$D406="","","8")</f>
        <v/>
      </c>
      <c r="C401" s="2" t="str">
        <f>IF(【入力用】適用開始通知書!$D406="","",811)</f>
        <v/>
      </c>
      <c r="D401" s="2" t="str">
        <f>IF(【入力用】適用開始通知書!$D406="","",35)</f>
        <v/>
      </c>
      <c r="E401" s="3" t="str">
        <f>IF(【入力用】適用開始通知書!$D406="","",【入力用】適用開始通知書!C$6)</f>
        <v/>
      </c>
      <c r="F401" s="3" t="str">
        <f>IF(【入力用】適用開始通知書!$D406="","",【入力用】適用開始通知書!$C406)</f>
        <v/>
      </c>
      <c r="G401" s="3" t="str">
        <f>IF(【入力用】適用開始通知書!$J406="","",【入力用】適用開始通知書!J406)</f>
        <v/>
      </c>
      <c r="H401" s="3" t="str">
        <f>IF(【入力用】適用開始通知書!$D406="","",【入力用】適用開始通知書!P406*1000000+【入力用】適用開始通知書!R406)</f>
        <v/>
      </c>
      <c r="I401" s="5">
        <f>IF(【入力用】適用開始通知書!$B406="●","",【入力用】適用開始通知書!E406)</f>
        <v>0</v>
      </c>
      <c r="J401" s="5">
        <f>IF(【入力用】適用開始通知書!$B406="●","",【入力用】適用開始通知書!F406)</f>
        <v>0</v>
      </c>
      <c r="K401" s="5" t="str">
        <f>IF(【入力用】適用開始通知書!$D406="","",CONCATENATE(【入力用】適用開始通知書!H406,"　",【入力用】適用開始通知書!I406))</f>
        <v/>
      </c>
      <c r="L401" s="5" t="str">
        <f>IF(【入力用】適用開始通知書!$L406="","",【入力用】適用開始通知書!L406*1000000+【入力用】適用開始通知書!N406)</f>
        <v/>
      </c>
      <c r="M401" s="5" t="str">
        <f t="shared" si="14"/>
        <v/>
      </c>
      <c r="N401" s="5" t="str">
        <f>IF(A401="","",IF(【入力用】適用開始通知書!B406="●",8,6))</f>
        <v/>
      </c>
      <c r="O401" s="5" t="str">
        <f>IF(【入力用】適用開始通知書!$D406="","",【入力用】適用開始通知書!S406*1000)</f>
        <v/>
      </c>
      <c r="P401" s="6"/>
      <c r="Q401" s="6"/>
      <c r="R401" s="6"/>
      <c r="S401" s="6"/>
      <c r="T401" s="6"/>
      <c r="U401" s="6"/>
      <c r="V401" s="6"/>
      <c r="W401" s="6"/>
      <c r="X401" s="6"/>
      <c r="Y401" s="6"/>
      <c r="Z401" s="6"/>
      <c r="AA401" s="6"/>
      <c r="AB401" s="6"/>
      <c r="AC401" s="6"/>
      <c r="AD401" s="5" t="str">
        <f>IF(【入力用】適用開始通知書!$O406="","",【入力用】適用開始通知書!O406)</f>
        <v/>
      </c>
      <c r="AE401" s="5" t="str">
        <f t="shared" si="13"/>
        <v/>
      </c>
      <c r="AF401" s="5" t="str">
        <f>IF(【入力用】適用開始通知書!$D406="","",【入力用】適用開始通知書!D406)</f>
        <v/>
      </c>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c r="BP401" s="6"/>
      <c r="BQ401" s="6"/>
      <c r="BR401" s="6"/>
      <c r="BS401" s="6"/>
    </row>
    <row r="402" spans="1:71" x14ac:dyDescent="0.15">
      <c r="A402" s="2" t="str">
        <f>IF(【入力用】適用開始通知書!$D407="","","A110")</f>
        <v/>
      </c>
      <c r="B402" s="2" t="str">
        <f>IF(【入力用】適用開始通知書!$D407="","","8")</f>
        <v/>
      </c>
      <c r="C402" s="2" t="str">
        <f>IF(【入力用】適用開始通知書!$D407="","",811)</f>
        <v/>
      </c>
      <c r="D402" s="2" t="str">
        <f>IF(【入力用】適用開始通知書!$D407="","",35)</f>
        <v/>
      </c>
      <c r="E402" s="3" t="str">
        <f>IF(【入力用】適用開始通知書!$D407="","",【入力用】適用開始通知書!C$6)</f>
        <v/>
      </c>
      <c r="F402" s="3" t="str">
        <f>IF(【入力用】適用開始通知書!$D407="","",【入力用】適用開始通知書!$C407)</f>
        <v/>
      </c>
      <c r="G402" s="3" t="str">
        <f>IF(【入力用】適用開始通知書!$J407="","",【入力用】適用開始通知書!J407)</f>
        <v/>
      </c>
      <c r="H402" s="3" t="str">
        <f>IF(【入力用】適用開始通知書!$D407="","",【入力用】適用開始通知書!P407*1000000+【入力用】適用開始通知書!R407)</f>
        <v/>
      </c>
      <c r="I402" s="5">
        <f>IF(【入力用】適用開始通知書!$B407="●","",【入力用】適用開始通知書!E407)</f>
        <v>0</v>
      </c>
      <c r="J402" s="5">
        <f>IF(【入力用】適用開始通知書!$B407="●","",【入力用】適用開始通知書!F407)</f>
        <v>0</v>
      </c>
      <c r="K402" s="5" t="str">
        <f>IF(【入力用】適用開始通知書!$D407="","",CONCATENATE(【入力用】適用開始通知書!H407,"　",【入力用】適用開始通知書!I407))</f>
        <v/>
      </c>
      <c r="L402" s="5" t="str">
        <f>IF(【入力用】適用開始通知書!$L407="","",【入力用】適用開始通知書!L407*1000000+【入力用】適用開始通知書!N407)</f>
        <v/>
      </c>
      <c r="M402" s="5" t="str">
        <f t="shared" si="14"/>
        <v/>
      </c>
      <c r="N402" s="5" t="str">
        <f>IF(A402="","",IF(【入力用】適用開始通知書!B407="●",8,6))</f>
        <v/>
      </c>
      <c r="O402" s="5" t="str">
        <f>IF(【入力用】適用開始通知書!$D407="","",【入力用】適用開始通知書!S407*1000)</f>
        <v/>
      </c>
      <c r="P402" s="6"/>
      <c r="Q402" s="6"/>
      <c r="R402" s="6"/>
      <c r="S402" s="6"/>
      <c r="T402" s="6"/>
      <c r="U402" s="6"/>
      <c r="V402" s="6"/>
      <c r="W402" s="6"/>
      <c r="X402" s="6"/>
      <c r="Y402" s="6"/>
      <c r="Z402" s="6"/>
      <c r="AA402" s="6"/>
      <c r="AB402" s="6"/>
      <c r="AC402" s="6"/>
      <c r="AD402" s="5" t="str">
        <f>IF(【入力用】適用開始通知書!$O407="","",【入力用】適用開始通知書!O407)</f>
        <v/>
      </c>
      <c r="AE402" s="5" t="str">
        <f t="shared" si="13"/>
        <v/>
      </c>
      <c r="AF402" s="5" t="str">
        <f>IF(【入力用】適用開始通知書!$D407="","",【入力用】適用開始通知書!D407)</f>
        <v/>
      </c>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c r="BP402" s="6"/>
      <c r="BQ402" s="6"/>
      <c r="BR402" s="6"/>
      <c r="BS402" s="6"/>
    </row>
    <row r="403" spans="1:71" x14ac:dyDescent="0.15">
      <c r="A403" s="2" t="str">
        <f>IF(【入力用】適用開始通知書!$D408="","","A110")</f>
        <v/>
      </c>
      <c r="B403" s="2" t="str">
        <f>IF(【入力用】適用開始通知書!$D408="","","8")</f>
        <v/>
      </c>
      <c r="C403" s="2" t="str">
        <f>IF(【入力用】適用開始通知書!$D408="","",811)</f>
        <v/>
      </c>
      <c r="D403" s="2" t="str">
        <f>IF(【入力用】適用開始通知書!$D408="","",35)</f>
        <v/>
      </c>
      <c r="E403" s="3" t="str">
        <f>IF(【入力用】適用開始通知書!$D408="","",【入力用】適用開始通知書!C$6)</f>
        <v/>
      </c>
      <c r="F403" s="3" t="str">
        <f>IF(【入力用】適用開始通知書!$D408="","",【入力用】適用開始通知書!$C408)</f>
        <v/>
      </c>
      <c r="G403" s="3" t="str">
        <f>IF(【入力用】適用開始通知書!$J408="","",【入力用】適用開始通知書!J408)</f>
        <v/>
      </c>
      <c r="H403" s="3" t="str">
        <f>IF(【入力用】適用開始通知書!$D408="","",【入力用】適用開始通知書!P408*1000000+【入力用】適用開始通知書!R408)</f>
        <v/>
      </c>
      <c r="I403" s="5">
        <f>IF(【入力用】適用開始通知書!$B408="●","",【入力用】適用開始通知書!E408)</f>
        <v>0</v>
      </c>
      <c r="J403" s="5">
        <f>IF(【入力用】適用開始通知書!$B408="●","",【入力用】適用開始通知書!F408)</f>
        <v>0</v>
      </c>
      <c r="K403" s="5" t="str">
        <f>IF(【入力用】適用開始通知書!$D408="","",CONCATENATE(【入力用】適用開始通知書!H408,"　",【入力用】適用開始通知書!I408))</f>
        <v/>
      </c>
      <c r="L403" s="5" t="str">
        <f>IF(【入力用】適用開始通知書!$L408="","",【入力用】適用開始通知書!L408*1000000+【入力用】適用開始通知書!N408)</f>
        <v/>
      </c>
      <c r="M403" s="5" t="str">
        <f t="shared" si="14"/>
        <v/>
      </c>
      <c r="N403" s="5" t="str">
        <f>IF(A403="","",IF(【入力用】適用開始通知書!B408="●",8,6))</f>
        <v/>
      </c>
      <c r="O403" s="5" t="str">
        <f>IF(【入力用】適用開始通知書!$D408="","",【入力用】適用開始通知書!S408*1000)</f>
        <v/>
      </c>
      <c r="P403" s="6"/>
      <c r="Q403" s="6"/>
      <c r="R403" s="6"/>
      <c r="S403" s="6"/>
      <c r="T403" s="6"/>
      <c r="U403" s="6"/>
      <c r="V403" s="6"/>
      <c r="W403" s="6"/>
      <c r="X403" s="6"/>
      <c r="Y403" s="6"/>
      <c r="Z403" s="6"/>
      <c r="AA403" s="6"/>
      <c r="AB403" s="6"/>
      <c r="AC403" s="6"/>
      <c r="AD403" s="5" t="str">
        <f>IF(【入力用】適用開始通知書!$O408="","",【入力用】適用開始通知書!O408)</f>
        <v/>
      </c>
      <c r="AE403" s="5" t="str">
        <f t="shared" si="13"/>
        <v/>
      </c>
      <c r="AF403" s="5" t="str">
        <f>IF(【入力用】適用開始通知書!$D408="","",【入力用】適用開始通知書!D408)</f>
        <v/>
      </c>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c r="BP403" s="6"/>
      <c r="BQ403" s="6"/>
      <c r="BR403" s="6"/>
      <c r="BS403" s="6"/>
    </row>
    <row r="404" spans="1:71" x14ac:dyDescent="0.15">
      <c r="A404" s="2" t="str">
        <f>IF(【入力用】適用開始通知書!$D409="","","A110")</f>
        <v/>
      </c>
      <c r="B404" s="2" t="str">
        <f>IF(【入力用】適用開始通知書!$D409="","","8")</f>
        <v/>
      </c>
      <c r="C404" s="2" t="str">
        <f>IF(【入力用】適用開始通知書!$D409="","",811)</f>
        <v/>
      </c>
      <c r="D404" s="2" t="str">
        <f>IF(【入力用】適用開始通知書!$D409="","",35)</f>
        <v/>
      </c>
      <c r="E404" s="3" t="str">
        <f>IF(【入力用】適用開始通知書!$D409="","",【入力用】適用開始通知書!C$6)</f>
        <v/>
      </c>
      <c r="F404" s="3" t="str">
        <f>IF(【入力用】適用開始通知書!$D409="","",【入力用】適用開始通知書!$C409)</f>
        <v/>
      </c>
      <c r="G404" s="3" t="str">
        <f>IF(【入力用】適用開始通知書!$J409="","",【入力用】適用開始通知書!J409)</f>
        <v/>
      </c>
      <c r="H404" s="3" t="str">
        <f>IF(【入力用】適用開始通知書!$D409="","",【入力用】適用開始通知書!P409*1000000+【入力用】適用開始通知書!R409)</f>
        <v/>
      </c>
      <c r="I404" s="5">
        <f>IF(【入力用】適用開始通知書!$B409="●","",【入力用】適用開始通知書!E409)</f>
        <v>0</v>
      </c>
      <c r="J404" s="5">
        <f>IF(【入力用】適用開始通知書!$B409="●","",【入力用】適用開始通知書!F409)</f>
        <v>0</v>
      </c>
      <c r="K404" s="5" t="str">
        <f>IF(【入力用】適用開始通知書!$D409="","",CONCATENATE(【入力用】適用開始通知書!H409,"　",【入力用】適用開始通知書!I409))</f>
        <v/>
      </c>
      <c r="L404" s="5" t="str">
        <f>IF(【入力用】適用開始通知書!$L409="","",【入力用】適用開始通知書!L409*1000000+【入力用】適用開始通知書!N409)</f>
        <v/>
      </c>
      <c r="M404" s="5" t="str">
        <f t="shared" si="14"/>
        <v/>
      </c>
      <c r="N404" s="5" t="str">
        <f>IF(A404="","",IF(【入力用】適用開始通知書!B409="●",8,6))</f>
        <v/>
      </c>
      <c r="O404" s="5" t="str">
        <f>IF(【入力用】適用開始通知書!$D409="","",【入力用】適用開始通知書!S409*1000)</f>
        <v/>
      </c>
      <c r="P404" s="6"/>
      <c r="Q404" s="6"/>
      <c r="R404" s="6"/>
      <c r="S404" s="6"/>
      <c r="T404" s="6"/>
      <c r="U404" s="6"/>
      <c r="V404" s="6"/>
      <c r="W404" s="6"/>
      <c r="X404" s="6"/>
      <c r="Y404" s="6"/>
      <c r="Z404" s="6"/>
      <c r="AA404" s="6"/>
      <c r="AB404" s="6"/>
      <c r="AC404" s="6"/>
      <c r="AD404" s="5" t="str">
        <f>IF(【入力用】適用開始通知書!$O409="","",【入力用】適用開始通知書!O409)</f>
        <v/>
      </c>
      <c r="AE404" s="5" t="str">
        <f t="shared" si="13"/>
        <v/>
      </c>
      <c r="AF404" s="5" t="str">
        <f>IF(【入力用】適用開始通知書!$D409="","",【入力用】適用開始通知書!D409)</f>
        <v/>
      </c>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c r="BP404" s="6"/>
      <c r="BQ404" s="6"/>
      <c r="BR404" s="6"/>
      <c r="BS404" s="6"/>
    </row>
    <row r="405" spans="1:71" x14ac:dyDescent="0.15">
      <c r="A405" s="2" t="str">
        <f>IF(【入力用】適用開始通知書!$D410="","","A110")</f>
        <v/>
      </c>
      <c r="B405" s="2" t="str">
        <f>IF(【入力用】適用開始通知書!$D410="","","8")</f>
        <v/>
      </c>
      <c r="C405" s="2" t="str">
        <f>IF(【入力用】適用開始通知書!$D410="","",811)</f>
        <v/>
      </c>
      <c r="D405" s="2" t="str">
        <f>IF(【入力用】適用開始通知書!$D410="","",35)</f>
        <v/>
      </c>
      <c r="E405" s="3" t="str">
        <f>IF(【入力用】適用開始通知書!$D410="","",【入力用】適用開始通知書!C$6)</f>
        <v/>
      </c>
      <c r="F405" s="3" t="str">
        <f>IF(【入力用】適用開始通知書!$D410="","",【入力用】適用開始通知書!$C410)</f>
        <v/>
      </c>
      <c r="G405" s="3" t="str">
        <f>IF(【入力用】適用開始通知書!$J410="","",【入力用】適用開始通知書!J410)</f>
        <v/>
      </c>
      <c r="H405" s="3" t="str">
        <f>IF(【入力用】適用開始通知書!$D410="","",【入力用】適用開始通知書!P410*1000000+【入力用】適用開始通知書!R410)</f>
        <v/>
      </c>
      <c r="I405" s="5">
        <f>IF(【入力用】適用開始通知書!$B410="●","",【入力用】適用開始通知書!E410)</f>
        <v>0</v>
      </c>
      <c r="J405" s="5">
        <f>IF(【入力用】適用開始通知書!$B410="●","",【入力用】適用開始通知書!F410)</f>
        <v>0</v>
      </c>
      <c r="K405" s="5" t="str">
        <f>IF(【入力用】適用開始通知書!$D410="","",CONCATENATE(【入力用】適用開始通知書!H410,"　",【入力用】適用開始通知書!I410))</f>
        <v/>
      </c>
      <c r="L405" s="5" t="str">
        <f>IF(【入力用】適用開始通知書!$L410="","",【入力用】適用開始通知書!L410*1000000+【入力用】適用開始通知書!N410)</f>
        <v/>
      </c>
      <c r="M405" s="5" t="str">
        <f t="shared" si="14"/>
        <v/>
      </c>
      <c r="N405" s="5" t="str">
        <f>IF(A405="","",IF(【入力用】適用開始通知書!B410="●",8,6))</f>
        <v/>
      </c>
      <c r="O405" s="5" t="str">
        <f>IF(【入力用】適用開始通知書!$D410="","",【入力用】適用開始通知書!S410*1000)</f>
        <v/>
      </c>
      <c r="P405" s="6"/>
      <c r="Q405" s="6"/>
      <c r="R405" s="6"/>
      <c r="S405" s="6"/>
      <c r="T405" s="6"/>
      <c r="U405" s="6"/>
      <c r="V405" s="6"/>
      <c r="W405" s="6"/>
      <c r="X405" s="6"/>
      <c r="Y405" s="6"/>
      <c r="Z405" s="6"/>
      <c r="AA405" s="6"/>
      <c r="AB405" s="6"/>
      <c r="AC405" s="6"/>
      <c r="AD405" s="5" t="str">
        <f>IF(【入力用】適用開始通知書!$O410="","",【入力用】適用開始通知書!O410)</f>
        <v/>
      </c>
      <c r="AE405" s="5" t="str">
        <f t="shared" si="13"/>
        <v/>
      </c>
      <c r="AF405" s="5" t="str">
        <f>IF(【入力用】適用開始通知書!$D410="","",【入力用】適用開始通知書!D410)</f>
        <v/>
      </c>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row>
    <row r="406" spans="1:71" x14ac:dyDescent="0.15">
      <c r="A406" s="2" t="str">
        <f>IF(【入力用】適用開始通知書!$D411="","","A110")</f>
        <v/>
      </c>
      <c r="B406" s="2" t="str">
        <f>IF(【入力用】適用開始通知書!$D411="","","8")</f>
        <v/>
      </c>
      <c r="C406" s="2" t="str">
        <f>IF(【入力用】適用開始通知書!$D411="","",811)</f>
        <v/>
      </c>
      <c r="D406" s="2" t="str">
        <f>IF(【入力用】適用開始通知書!$D411="","",35)</f>
        <v/>
      </c>
      <c r="E406" s="3" t="str">
        <f>IF(【入力用】適用開始通知書!$D411="","",【入力用】適用開始通知書!C$6)</f>
        <v/>
      </c>
      <c r="F406" s="3" t="str">
        <f>IF(【入力用】適用開始通知書!$D411="","",【入力用】適用開始通知書!$C411)</f>
        <v/>
      </c>
      <c r="G406" s="3" t="str">
        <f>IF(【入力用】適用開始通知書!$J411="","",【入力用】適用開始通知書!J411)</f>
        <v/>
      </c>
      <c r="H406" s="3" t="str">
        <f>IF(【入力用】適用開始通知書!$D411="","",【入力用】適用開始通知書!P411*1000000+【入力用】適用開始通知書!R411)</f>
        <v/>
      </c>
      <c r="I406" s="5">
        <f>IF(【入力用】適用開始通知書!$B411="●","",【入力用】適用開始通知書!E411)</f>
        <v>0</v>
      </c>
      <c r="J406" s="5">
        <f>IF(【入力用】適用開始通知書!$B411="●","",【入力用】適用開始通知書!F411)</f>
        <v>0</v>
      </c>
      <c r="K406" s="5" t="str">
        <f>IF(【入力用】適用開始通知書!$D411="","",CONCATENATE(【入力用】適用開始通知書!H411,"　",【入力用】適用開始通知書!I411))</f>
        <v/>
      </c>
      <c r="L406" s="5" t="str">
        <f>IF(【入力用】適用開始通知書!$L411="","",【入力用】適用開始通知書!L411*1000000+【入力用】適用開始通知書!N411)</f>
        <v/>
      </c>
      <c r="M406" s="5" t="str">
        <f t="shared" si="14"/>
        <v/>
      </c>
      <c r="N406" s="5" t="str">
        <f>IF(A406="","",IF(【入力用】適用開始通知書!B411="●",8,6))</f>
        <v/>
      </c>
      <c r="O406" s="5" t="str">
        <f>IF(【入力用】適用開始通知書!$D411="","",【入力用】適用開始通知書!S411*1000)</f>
        <v/>
      </c>
      <c r="P406" s="6"/>
      <c r="Q406" s="6"/>
      <c r="R406" s="6"/>
      <c r="S406" s="6"/>
      <c r="T406" s="6"/>
      <c r="U406" s="6"/>
      <c r="V406" s="6"/>
      <c r="W406" s="6"/>
      <c r="X406" s="6"/>
      <c r="Y406" s="6"/>
      <c r="Z406" s="6"/>
      <c r="AA406" s="6"/>
      <c r="AB406" s="6"/>
      <c r="AC406" s="6"/>
      <c r="AD406" s="5" t="str">
        <f>IF(【入力用】適用開始通知書!$O411="","",【入力用】適用開始通知書!O411)</f>
        <v/>
      </c>
      <c r="AE406" s="5" t="str">
        <f t="shared" si="13"/>
        <v/>
      </c>
      <c r="AF406" s="5" t="str">
        <f>IF(【入力用】適用開始通知書!$D411="","",【入力用】適用開始通知書!D411)</f>
        <v/>
      </c>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row>
    <row r="407" spans="1:71" x14ac:dyDescent="0.15">
      <c r="A407" s="2" t="str">
        <f>IF(【入力用】適用開始通知書!$D412="","","A110")</f>
        <v/>
      </c>
      <c r="B407" s="2" t="str">
        <f>IF(【入力用】適用開始通知書!$D412="","","8")</f>
        <v/>
      </c>
      <c r="C407" s="2" t="str">
        <f>IF(【入力用】適用開始通知書!$D412="","",811)</f>
        <v/>
      </c>
      <c r="D407" s="2" t="str">
        <f>IF(【入力用】適用開始通知書!$D412="","",35)</f>
        <v/>
      </c>
      <c r="E407" s="3" t="str">
        <f>IF(【入力用】適用開始通知書!$D412="","",【入力用】適用開始通知書!C$6)</f>
        <v/>
      </c>
      <c r="F407" s="3" t="str">
        <f>IF(【入力用】適用開始通知書!$D412="","",【入力用】適用開始通知書!$C412)</f>
        <v/>
      </c>
      <c r="G407" s="3" t="str">
        <f>IF(【入力用】適用開始通知書!$J412="","",【入力用】適用開始通知書!J412)</f>
        <v/>
      </c>
      <c r="H407" s="3" t="str">
        <f>IF(【入力用】適用開始通知書!$D412="","",【入力用】適用開始通知書!P412*1000000+【入力用】適用開始通知書!R412)</f>
        <v/>
      </c>
      <c r="I407" s="5">
        <f>IF(【入力用】適用開始通知書!$B412="●","",【入力用】適用開始通知書!E412)</f>
        <v>0</v>
      </c>
      <c r="J407" s="5">
        <f>IF(【入力用】適用開始通知書!$B412="●","",【入力用】適用開始通知書!F412)</f>
        <v>0</v>
      </c>
      <c r="K407" s="5" t="str">
        <f>IF(【入力用】適用開始通知書!$D412="","",CONCATENATE(【入力用】適用開始通知書!H412,"　",【入力用】適用開始通知書!I412))</f>
        <v/>
      </c>
      <c r="L407" s="5" t="str">
        <f>IF(【入力用】適用開始通知書!$L412="","",【入力用】適用開始通知書!L412*1000000+【入力用】適用開始通知書!N412)</f>
        <v/>
      </c>
      <c r="M407" s="5" t="str">
        <f t="shared" si="14"/>
        <v/>
      </c>
      <c r="N407" s="5" t="str">
        <f>IF(A407="","",IF(【入力用】適用開始通知書!B412="●",8,6))</f>
        <v/>
      </c>
      <c r="O407" s="5" t="str">
        <f>IF(【入力用】適用開始通知書!$D412="","",【入力用】適用開始通知書!S412*1000)</f>
        <v/>
      </c>
      <c r="P407" s="6"/>
      <c r="Q407" s="6"/>
      <c r="R407" s="6"/>
      <c r="S407" s="6"/>
      <c r="T407" s="6"/>
      <c r="U407" s="6"/>
      <c r="V407" s="6"/>
      <c r="W407" s="6"/>
      <c r="X407" s="6"/>
      <c r="Y407" s="6"/>
      <c r="Z407" s="6"/>
      <c r="AA407" s="6"/>
      <c r="AB407" s="6"/>
      <c r="AC407" s="6"/>
      <c r="AD407" s="5" t="str">
        <f>IF(【入力用】適用開始通知書!$O412="","",【入力用】適用開始通知書!O412)</f>
        <v/>
      </c>
      <c r="AE407" s="5" t="str">
        <f t="shared" si="13"/>
        <v/>
      </c>
      <c r="AF407" s="5" t="str">
        <f>IF(【入力用】適用開始通知書!$D412="","",【入力用】適用開始通知書!D412)</f>
        <v/>
      </c>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c r="BP407" s="6"/>
      <c r="BQ407" s="6"/>
      <c r="BR407" s="6"/>
      <c r="BS407" s="6"/>
    </row>
    <row r="408" spans="1:71" x14ac:dyDescent="0.15">
      <c r="A408" s="2" t="str">
        <f>IF(【入力用】適用開始通知書!$D413="","","A110")</f>
        <v/>
      </c>
      <c r="B408" s="2" t="str">
        <f>IF(【入力用】適用開始通知書!$D413="","","8")</f>
        <v/>
      </c>
      <c r="C408" s="2" t="str">
        <f>IF(【入力用】適用開始通知書!$D413="","",811)</f>
        <v/>
      </c>
      <c r="D408" s="2" t="str">
        <f>IF(【入力用】適用開始通知書!$D413="","",35)</f>
        <v/>
      </c>
      <c r="E408" s="3" t="str">
        <f>IF(【入力用】適用開始通知書!$D413="","",【入力用】適用開始通知書!C$6)</f>
        <v/>
      </c>
      <c r="F408" s="3" t="str">
        <f>IF(【入力用】適用開始通知書!$D413="","",【入力用】適用開始通知書!$C413)</f>
        <v/>
      </c>
      <c r="G408" s="3" t="str">
        <f>IF(【入力用】適用開始通知書!$J413="","",【入力用】適用開始通知書!J413)</f>
        <v/>
      </c>
      <c r="H408" s="3" t="str">
        <f>IF(【入力用】適用開始通知書!$D413="","",【入力用】適用開始通知書!P413*1000000+【入力用】適用開始通知書!R413)</f>
        <v/>
      </c>
      <c r="I408" s="5">
        <f>IF(【入力用】適用開始通知書!$B413="●","",【入力用】適用開始通知書!E413)</f>
        <v>0</v>
      </c>
      <c r="J408" s="5">
        <f>IF(【入力用】適用開始通知書!$B413="●","",【入力用】適用開始通知書!F413)</f>
        <v>0</v>
      </c>
      <c r="K408" s="5" t="str">
        <f>IF(【入力用】適用開始通知書!$D413="","",CONCATENATE(【入力用】適用開始通知書!H413,"　",【入力用】適用開始通知書!I413))</f>
        <v/>
      </c>
      <c r="L408" s="5" t="str">
        <f>IF(【入力用】適用開始通知書!$L413="","",【入力用】適用開始通知書!L413*1000000+【入力用】適用開始通知書!N413)</f>
        <v/>
      </c>
      <c r="M408" s="5" t="str">
        <f t="shared" si="14"/>
        <v/>
      </c>
      <c r="N408" s="5" t="str">
        <f>IF(A408="","",IF(【入力用】適用開始通知書!B413="●",8,6))</f>
        <v/>
      </c>
      <c r="O408" s="5" t="str">
        <f>IF(【入力用】適用開始通知書!$D413="","",【入力用】適用開始通知書!S413*1000)</f>
        <v/>
      </c>
      <c r="P408" s="6"/>
      <c r="Q408" s="6"/>
      <c r="R408" s="6"/>
      <c r="S408" s="6"/>
      <c r="T408" s="6"/>
      <c r="U408" s="6"/>
      <c r="V408" s="6"/>
      <c r="W408" s="6"/>
      <c r="X408" s="6"/>
      <c r="Y408" s="6"/>
      <c r="Z408" s="6"/>
      <c r="AA408" s="6"/>
      <c r="AB408" s="6"/>
      <c r="AC408" s="6"/>
      <c r="AD408" s="5" t="str">
        <f>IF(【入力用】適用開始通知書!$O413="","",【入力用】適用開始通知書!O413)</f>
        <v/>
      </c>
      <c r="AE408" s="5" t="str">
        <f t="shared" si="13"/>
        <v/>
      </c>
      <c r="AF408" s="5" t="str">
        <f>IF(【入力用】適用開始通知書!$D413="","",【入力用】適用開始通知書!D413)</f>
        <v/>
      </c>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c r="BP408" s="6"/>
      <c r="BQ408" s="6"/>
      <c r="BR408" s="6"/>
      <c r="BS408" s="6"/>
    </row>
    <row r="409" spans="1:71" x14ac:dyDescent="0.15">
      <c r="A409" s="2" t="str">
        <f>IF(【入力用】適用開始通知書!$D414="","","A110")</f>
        <v/>
      </c>
      <c r="B409" s="2" t="str">
        <f>IF(【入力用】適用開始通知書!$D414="","","8")</f>
        <v/>
      </c>
      <c r="C409" s="2" t="str">
        <f>IF(【入力用】適用開始通知書!$D414="","",811)</f>
        <v/>
      </c>
      <c r="D409" s="2" t="str">
        <f>IF(【入力用】適用開始通知書!$D414="","",35)</f>
        <v/>
      </c>
      <c r="E409" s="3" t="str">
        <f>IF(【入力用】適用開始通知書!$D414="","",【入力用】適用開始通知書!C$6)</f>
        <v/>
      </c>
      <c r="F409" s="3" t="str">
        <f>IF(【入力用】適用開始通知書!$D414="","",【入力用】適用開始通知書!$C414)</f>
        <v/>
      </c>
      <c r="G409" s="3" t="str">
        <f>IF(【入力用】適用開始通知書!$J414="","",【入力用】適用開始通知書!J414)</f>
        <v/>
      </c>
      <c r="H409" s="3" t="str">
        <f>IF(【入力用】適用開始通知書!$D414="","",【入力用】適用開始通知書!P414*1000000+【入力用】適用開始通知書!R414)</f>
        <v/>
      </c>
      <c r="I409" s="5">
        <f>IF(【入力用】適用開始通知書!$B414="●","",【入力用】適用開始通知書!E414)</f>
        <v>0</v>
      </c>
      <c r="J409" s="5">
        <f>IF(【入力用】適用開始通知書!$B414="●","",【入力用】適用開始通知書!F414)</f>
        <v>0</v>
      </c>
      <c r="K409" s="5" t="str">
        <f>IF(【入力用】適用開始通知書!$D414="","",CONCATENATE(【入力用】適用開始通知書!H414,"　",【入力用】適用開始通知書!I414))</f>
        <v/>
      </c>
      <c r="L409" s="5" t="str">
        <f>IF(【入力用】適用開始通知書!$L414="","",【入力用】適用開始通知書!L414*1000000+【入力用】適用開始通知書!N414)</f>
        <v/>
      </c>
      <c r="M409" s="5" t="str">
        <f t="shared" si="14"/>
        <v/>
      </c>
      <c r="N409" s="5" t="str">
        <f>IF(A409="","",IF(【入力用】適用開始通知書!B414="●",8,6))</f>
        <v/>
      </c>
      <c r="O409" s="5" t="str">
        <f>IF(【入力用】適用開始通知書!$D414="","",【入力用】適用開始通知書!S414*1000)</f>
        <v/>
      </c>
      <c r="P409" s="6"/>
      <c r="Q409" s="6"/>
      <c r="R409" s="6"/>
      <c r="S409" s="6"/>
      <c r="T409" s="6"/>
      <c r="U409" s="6"/>
      <c r="V409" s="6"/>
      <c r="W409" s="6"/>
      <c r="X409" s="6"/>
      <c r="Y409" s="6"/>
      <c r="Z409" s="6"/>
      <c r="AA409" s="6"/>
      <c r="AB409" s="6"/>
      <c r="AC409" s="6"/>
      <c r="AD409" s="5" t="str">
        <f>IF(【入力用】適用開始通知書!$O414="","",【入力用】適用開始通知書!O414)</f>
        <v/>
      </c>
      <c r="AE409" s="5" t="str">
        <f t="shared" si="13"/>
        <v/>
      </c>
      <c r="AF409" s="5" t="str">
        <f>IF(【入力用】適用開始通知書!$D414="","",【入力用】適用開始通知書!D414)</f>
        <v/>
      </c>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c r="BP409" s="6"/>
      <c r="BQ409" s="6"/>
      <c r="BR409" s="6"/>
      <c r="BS409" s="6"/>
    </row>
    <row r="410" spans="1:71" x14ac:dyDescent="0.15">
      <c r="A410" s="2" t="str">
        <f>IF(【入力用】適用開始通知書!$D415="","","A110")</f>
        <v/>
      </c>
      <c r="B410" s="2" t="str">
        <f>IF(【入力用】適用開始通知書!$D415="","","8")</f>
        <v/>
      </c>
      <c r="C410" s="2" t="str">
        <f>IF(【入力用】適用開始通知書!$D415="","",811)</f>
        <v/>
      </c>
      <c r="D410" s="2" t="str">
        <f>IF(【入力用】適用開始通知書!$D415="","",35)</f>
        <v/>
      </c>
      <c r="E410" s="3" t="str">
        <f>IF(【入力用】適用開始通知書!$D415="","",【入力用】適用開始通知書!C$6)</f>
        <v/>
      </c>
      <c r="F410" s="3" t="str">
        <f>IF(【入力用】適用開始通知書!$D415="","",【入力用】適用開始通知書!$C415)</f>
        <v/>
      </c>
      <c r="G410" s="3" t="str">
        <f>IF(【入力用】適用開始通知書!$J415="","",【入力用】適用開始通知書!J415)</f>
        <v/>
      </c>
      <c r="H410" s="3" t="str">
        <f>IF(【入力用】適用開始通知書!$D415="","",【入力用】適用開始通知書!P415*1000000+【入力用】適用開始通知書!R415)</f>
        <v/>
      </c>
      <c r="I410" s="5">
        <f>IF(【入力用】適用開始通知書!$B415="●","",【入力用】適用開始通知書!E415)</f>
        <v>0</v>
      </c>
      <c r="J410" s="5">
        <f>IF(【入力用】適用開始通知書!$B415="●","",【入力用】適用開始通知書!F415)</f>
        <v>0</v>
      </c>
      <c r="K410" s="5" t="str">
        <f>IF(【入力用】適用開始通知書!$D415="","",CONCATENATE(【入力用】適用開始通知書!H415,"　",【入力用】適用開始通知書!I415))</f>
        <v/>
      </c>
      <c r="L410" s="5" t="str">
        <f>IF(【入力用】適用開始通知書!$L415="","",【入力用】適用開始通知書!L415*1000000+【入力用】適用開始通知書!N415)</f>
        <v/>
      </c>
      <c r="M410" s="5" t="str">
        <f t="shared" si="14"/>
        <v/>
      </c>
      <c r="N410" s="5" t="str">
        <f>IF(A410="","",IF(【入力用】適用開始通知書!B415="●",8,6))</f>
        <v/>
      </c>
      <c r="O410" s="5" t="str">
        <f>IF(【入力用】適用開始通知書!$D415="","",【入力用】適用開始通知書!S415*1000)</f>
        <v/>
      </c>
      <c r="P410" s="6"/>
      <c r="Q410" s="6"/>
      <c r="R410" s="6"/>
      <c r="S410" s="6"/>
      <c r="T410" s="6"/>
      <c r="U410" s="6"/>
      <c r="V410" s="6"/>
      <c r="W410" s="6"/>
      <c r="X410" s="6"/>
      <c r="Y410" s="6"/>
      <c r="Z410" s="6"/>
      <c r="AA410" s="6"/>
      <c r="AB410" s="6"/>
      <c r="AC410" s="6"/>
      <c r="AD410" s="5" t="str">
        <f>IF(【入力用】適用開始通知書!$O415="","",【入力用】適用開始通知書!O415)</f>
        <v/>
      </c>
      <c r="AE410" s="5" t="str">
        <f t="shared" si="13"/>
        <v/>
      </c>
      <c r="AF410" s="5" t="str">
        <f>IF(【入力用】適用開始通知書!$D415="","",【入力用】適用開始通知書!D415)</f>
        <v/>
      </c>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c r="BP410" s="6"/>
      <c r="BQ410" s="6"/>
      <c r="BR410" s="6"/>
      <c r="BS410" s="6"/>
    </row>
    <row r="411" spans="1:71" x14ac:dyDescent="0.15">
      <c r="A411" s="2" t="str">
        <f>IF(【入力用】適用開始通知書!$D416="","","A110")</f>
        <v/>
      </c>
      <c r="B411" s="2" t="str">
        <f>IF(【入力用】適用開始通知書!$D416="","","8")</f>
        <v/>
      </c>
      <c r="C411" s="2" t="str">
        <f>IF(【入力用】適用開始通知書!$D416="","",811)</f>
        <v/>
      </c>
      <c r="D411" s="2" t="str">
        <f>IF(【入力用】適用開始通知書!$D416="","",35)</f>
        <v/>
      </c>
      <c r="E411" s="3" t="str">
        <f>IF(【入力用】適用開始通知書!$D416="","",【入力用】適用開始通知書!C$6)</f>
        <v/>
      </c>
      <c r="F411" s="3" t="str">
        <f>IF(【入力用】適用開始通知書!$D416="","",【入力用】適用開始通知書!$C416)</f>
        <v/>
      </c>
      <c r="G411" s="3" t="str">
        <f>IF(【入力用】適用開始通知書!$J416="","",【入力用】適用開始通知書!J416)</f>
        <v/>
      </c>
      <c r="H411" s="3" t="str">
        <f>IF(【入力用】適用開始通知書!$D416="","",【入力用】適用開始通知書!P416*1000000+【入力用】適用開始通知書!R416)</f>
        <v/>
      </c>
      <c r="I411" s="5">
        <f>IF(【入力用】適用開始通知書!$B416="●","",【入力用】適用開始通知書!E416)</f>
        <v>0</v>
      </c>
      <c r="J411" s="5">
        <f>IF(【入力用】適用開始通知書!$B416="●","",【入力用】適用開始通知書!F416)</f>
        <v>0</v>
      </c>
      <c r="K411" s="5" t="str">
        <f>IF(【入力用】適用開始通知書!$D416="","",CONCATENATE(【入力用】適用開始通知書!H416,"　",【入力用】適用開始通知書!I416))</f>
        <v/>
      </c>
      <c r="L411" s="5" t="str">
        <f>IF(【入力用】適用開始通知書!$L416="","",【入力用】適用開始通知書!L416*1000000+【入力用】適用開始通知書!N416)</f>
        <v/>
      </c>
      <c r="M411" s="5" t="str">
        <f t="shared" si="14"/>
        <v/>
      </c>
      <c r="N411" s="5" t="str">
        <f>IF(A411="","",IF(【入力用】適用開始通知書!B416="●",8,6))</f>
        <v/>
      </c>
      <c r="O411" s="5" t="str">
        <f>IF(【入力用】適用開始通知書!$D416="","",【入力用】適用開始通知書!S416*1000)</f>
        <v/>
      </c>
      <c r="P411" s="6"/>
      <c r="Q411" s="6"/>
      <c r="R411" s="6"/>
      <c r="S411" s="6"/>
      <c r="T411" s="6"/>
      <c r="U411" s="6"/>
      <c r="V411" s="6"/>
      <c r="W411" s="6"/>
      <c r="X411" s="6"/>
      <c r="Y411" s="6"/>
      <c r="Z411" s="6"/>
      <c r="AA411" s="6"/>
      <c r="AB411" s="6"/>
      <c r="AC411" s="6"/>
      <c r="AD411" s="5" t="str">
        <f>IF(【入力用】適用開始通知書!$O416="","",【入力用】適用開始通知書!O416)</f>
        <v/>
      </c>
      <c r="AE411" s="5" t="str">
        <f t="shared" si="13"/>
        <v/>
      </c>
      <c r="AF411" s="5" t="str">
        <f>IF(【入力用】適用開始通知書!$D416="","",【入力用】適用開始通知書!D416)</f>
        <v/>
      </c>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c r="BP411" s="6"/>
      <c r="BQ411" s="6"/>
      <c r="BR411" s="6"/>
      <c r="BS411" s="6"/>
    </row>
    <row r="412" spans="1:71" x14ac:dyDescent="0.15">
      <c r="A412" s="2" t="str">
        <f>IF(【入力用】適用開始通知書!$D417="","","A110")</f>
        <v/>
      </c>
      <c r="B412" s="2" t="str">
        <f>IF(【入力用】適用開始通知書!$D417="","","8")</f>
        <v/>
      </c>
      <c r="C412" s="2" t="str">
        <f>IF(【入力用】適用開始通知書!$D417="","",811)</f>
        <v/>
      </c>
      <c r="D412" s="2" t="str">
        <f>IF(【入力用】適用開始通知書!$D417="","",35)</f>
        <v/>
      </c>
      <c r="E412" s="3" t="str">
        <f>IF(【入力用】適用開始通知書!$D417="","",【入力用】適用開始通知書!C$6)</f>
        <v/>
      </c>
      <c r="F412" s="3" t="str">
        <f>IF(【入力用】適用開始通知書!$D417="","",【入力用】適用開始通知書!$C417)</f>
        <v/>
      </c>
      <c r="G412" s="3" t="str">
        <f>IF(【入力用】適用開始通知書!$J417="","",【入力用】適用開始通知書!J417)</f>
        <v/>
      </c>
      <c r="H412" s="3" t="str">
        <f>IF(【入力用】適用開始通知書!$D417="","",【入力用】適用開始通知書!P417*1000000+【入力用】適用開始通知書!R417)</f>
        <v/>
      </c>
      <c r="I412" s="5">
        <f>IF(【入力用】適用開始通知書!$B417="●","",【入力用】適用開始通知書!E417)</f>
        <v>0</v>
      </c>
      <c r="J412" s="5">
        <f>IF(【入力用】適用開始通知書!$B417="●","",【入力用】適用開始通知書!F417)</f>
        <v>0</v>
      </c>
      <c r="K412" s="5" t="str">
        <f>IF(【入力用】適用開始通知書!$D417="","",CONCATENATE(【入力用】適用開始通知書!H417,"　",【入力用】適用開始通知書!I417))</f>
        <v/>
      </c>
      <c r="L412" s="5" t="str">
        <f>IF(【入力用】適用開始通知書!$L417="","",【入力用】適用開始通知書!L417*1000000+【入力用】適用開始通知書!N417)</f>
        <v/>
      </c>
      <c r="M412" s="5" t="str">
        <f t="shared" si="14"/>
        <v/>
      </c>
      <c r="N412" s="5" t="str">
        <f>IF(A412="","",IF(【入力用】適用開始通知書!B417="●",8,6))</f>
        <v/>
      </c>
      <c r="O412" s="5" t="str">
        <f>IF(【入力用】適用開始通知書!$D417="","",【入力用】適用開始通知書!S417*1000)</f>
        <v/>
      </c>
      <c r="P412" s="6"/>
      <c r="Q412" s="6"/>
      <c r="R412" s="6"/>
      <c r="S412" s="6"/>
      <c r="T412" s="6"/>
      <c r="U412" s="6"/>
      <c r="V412" s="6"/>
      <c r="W412" s="6"/>
      <c r="X412" s="6"/>
      <c r="Y412" s="6"/>
      <c r="Z412" s="6"/>
      <c r="AA412" s="6"/>
      <c r="AB412" s="6"/>
      <c r="AC412" s="6"/>
      <c r="AD412" s="5" t="str">
        <f>IF(【入力用】適用開始通知書!$O417="","",【入力用】適用開始通知書!O417)</f>
        <v/>
      </c>
      <c r="AE412" s="5" t="str">
        <f t="shared" si="13"/>
        <v/>
      </c>
      <c r="AF412" s="5" t="str">
        <f>IF(【入力用】適用開始通知書!$D417="","",【入力用】適用開始通知書!D417)</f>
        <v/>
      </c>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c r="BP412" s="6"/>
      <c r="BQ412" s="6"/>
      <c r="BR412" s="6"/>
      <c r="BS412" s="6"/>
    </row>
    <row r="413" spans="1:71" x14ac:dyDescent="0.15">
      <c r="A413" s="2" t="str">
        <f>IF(【入力用】適用開始通知書!$D418="","","A110")</f>
        <v/>
      </c>
      <c r="B413" s="2" t="str">
        <f>IF(【入力用】適用開始通知書!$D418="","","8")</f>
        <v/>
      </c>
      <c r="C413" s="2" t="str">
        <f>IF(【入力用】適用開始通知書!$D418="","",811)</f>
        <v/>
      </c>
      <c r="D413" s="2" t="str">
        <f>IF(【入力用】適用開始通知書!$D418="","",35)</f>
        <v/>
      </c>
      <c r="E413" s="3" t="str">
        <f>IF(【入力用】適用開始通知書!$D418="","",【入力用】適用開始通知書!C$6)</f>
        <v/>
      </c>
      <c r="F413" s="3" t="str">
        <f>IF(【入力用】適用開始通知書!$D418="","",【入力用】適用開始通知書!$C418)</f>
        <v/>
      </c>
      <c r="G413" s="3" t="str">
        <f>IF(【入力用】適用開始通知書!$J418="","",【入力用】適用開始通知書!J418)</f>
        <v/>
      </c>
      <c r="H413" s="3" t="str">
        <f>IF(【入力用】適用開始通知書!$D418="","",【入力用】適用開始通知書!P418*1000000+【入力用】適用開始通知書!R418)</f>
        <v/>
      </c>
      <c r="I413" s="5">
        <f>IF(【入力用】適用開始通知書!$B418="●","",【入力用】適用開始通知書!E418)</f>
        <v>0</v>
      </c>
      <c r="J413" s="5">
        <f>IF(【入力用】適用開始通知書!$B418="●","",【入力用】適用開始通知書!F418)</f>
        <v>0</v>
      </c>
      <c r="K413" s="5" t="str">
        <f>IF(【入力用】適用開始通知書!$D418="","",CONCATENATE(【入力用】適用開始通知書!H418,"　",【入力用】適用開始通知書!I418))</f>
        <v/>
      </c>
      <c r="L413" s="5" t="str">
        <f>IF(【入力用】適用開始通知書!$L418="","",【入力用】適用開始通知書!L418*1000000+【入力用】適用開始通知書!N418)</f>
        <v/>
      </c>
      <c r="M413" s="5" t="str">
        <f t="shared" si="14"/>
        <v/>
      </c>
      <c r="N413" s="5" t="str">
        <f>IF(A413="","",IF(【入力用】適用開始通知書!B418="●",8,6))</f>
        <v/>
      </c>
      <c r="O413" s="5" t="str">
        <f>IF(【入力用】適用開始通知書!$D418="","",【入力用】適用開始通知書!S418*1000)</f>
        <v/>
      </c>
      <c r="P413" s="6"/>
      <c r="Q413" s="6"/>
      <c r="R413" s="6"/>
      <c r="S413" s="6"/>
      <c r="T413" s="6"/>
      <c r="U413" s="6"/>
      <c r="V413" s="6"/>
      <c r="W413" s="6"/>
      <c r="X413" s="6"/>
      <c r="Y413" s="6"/>
      <c r="Z413" s="6"/>
      <c r="AA413" s="6"/>
      <c r="AB413" s="6"/>
      <c r="AC413" s="6"/>
      <c r="AD413" s="5" t="str">
        <f>IF(【入力用】適用開始通知書!$O418="","",【入力用】適用開始通知書!O418)</f>
        <v/>
      </c>
      <c r="AE413" s="5" t="str">
        <f t="shared" si="13"/>
        <v/>
      </c>
      <c r="AF413" s="5" t="str">
        <f>IF(【入力用】適用開始通知書!$D418="","",【入力用】適用開始通知書!D418)</f>
        <v/>
      </c>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c r="BP413" s="6"/>
      <c r="BQ413" s="6"/>
      <c r="BR413" s="6"/>
      <c r="BS413" s="6"/>
    </row>
    <row r="414" spans="1:71" x14ac:dyDescent="0.15">
      <c r="A414" s="2" t="str">
        <f>IF(【入力用】適用開始通知書!$D419="","","A110")</f>
        <v/>
      </c>
      <c r="B414" s="2" t="str">
        <f>IF(【入力用】適用開始通知書!$D419="","","8")</f>
        <v/>
      </c>
      <c r="C414" s="2" t="str">
        <f>IF(【入力用】適用開始通知書!$D419="","",811)</f>
        <v/>
      </c>
      <c r="D414" s="2" t="str">
        <f>IF(【入力用】適用開始通知書!$D419="","",35)</f>
        <v/>
      </c>
      <c r="E414" s="3" t="str">
        <f>IF(【入力用】適用開始通知書!$D419="","",【入力用】適用開始通知書!C$6)</f>
        <v/>
      </c>
      <c r="F414" s="3" t="str">
        <f>IF(【入力用】適用開始通知書!$D419="","",【入力用】適用開始通知書!$C419)</f>
        <v/>
      </c>
      <c r="G414" s="3" t="str">
        <f>IF(【入力用】適用開始通知書!$J419="","",【入力用】適用開始通知書!J419)</f>
        <v/>
      </c>
      <c r="H414" s="3" t="str">
        <f>IF(【入力用】適用開始通知書!$D419="","",【入力用】適用開始通知書!P419*1000000+【入力用】適用開始通知書!R419)</f>
        <v/>
      </c>
      <c r="I414" s="5">
        <f>IF(【入力用】適用開始通知書!$B419="●","",【入力用】適用開始通知書!E419)</f>
        <v>0</v>
      </c>
      <c r="J414" s="5">
        <f>IF(【入力用】適用開始通知書!$B419="●","",【入力用】適用開始通知書!F419)</f>
        <v>0</v>
      </c>
      <c r="K414" s="5" t="str">
        <f>IF(【入力用】適用開始通知書!$D419="","",CONCATENATE(【入力用】適用開始通知書!H419,"　",【入力用】適用開始通知書!I419))</f>
        <v/>
      </c>
      <c r="L414" s="5" t="str">
        <f>IF(【入力用】適用開始通知書!$L419="","",【入力用】適用開始通知書!L419*1000000+【入力用】適用開始通知書!N419)</f>
        <v/>
      </c>
      <c r="M414" s="5" t="str">
        <f t="shared" si="14"/>
        <v/>
      </c>
      <c r="N414" s="5" t="str">
        <f>IF(A414="","",IF(【入力用】適用開始通知書!B419="●",8,6))</f>
        <v/>
      </c>
      <c r="O414" s="5" t="str">
        <f>IF(【入力用】適用開始通知書!$D419="","",【入力用】適用開始通知書!S419*1000)</f>
        <v/>
      </c>
      <c r="P414" s="6"/>
      <c r="Q414" s="6"/>
      <c r="R414" s="6"/>
      <c r="S414" s="6"/>
      <c r="T414" s="6"/>
      <c r="U414" s="6"/>
      <c r="V414" s="6"/>
      <c r="W414" s="6"/>
      <c r="X414" s="6"/>
      <c r="Y414" s="6"/>
      <c r="Z414" s="6"/>
      <c r="AA414" s="6"/>
      <c r="AB414" s="6"/>
      <c r="AC414" s="6"/>
      <c r="AD414" s="5" t="str">
        <f>IF(【入力用】適用開始通知書!$O419="","",【入力用】適用開始通知書!O419)</f>
        <v/>
      </c>
      <c r="AE414" s="5" t="str">
        <f t="shared" si="13"/>
        <v/>
      </c>
      <c r="AF414" s="5" t="str">
        <f>IF(【入力用】適用開始通知書!$D419="","",【入力用】適用開始通知書!D419)</f>
        <v/>
      </c>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row>
    <row r="415" spans="1:71" x14ac:dyDescent="0.15">
      <c r="A415" s="2" t="str">
        <f>IF(【入力用】適用開始通知書!$D420="","","A110")</f>
        <v/>
      </c>
      <c r="B415" s="2" t="str">
        <f>IF(【入力用】適用開始通知書!$D420="","","8")</f>
        <v/>
      </c>
      <c r="C415" s="2" t="str">
        <f>IF(【入力用】適用開始通知書!$D420="","",811)</f>
        <v/>
      </c>
      <c r="D415" s="2" t="str">
        <f>IF(【入力用】適用開始通知書!$D420="","",35)</f>
        <v/>
      </c>
      <c r="E415" s="3" t="str">
        <f>IF(【入力用】適用開始通知書!$D420="","",【入力用】適用開始通知書!C$6)</f>
        <v/>
      </c>
      <c r="F415" s="3" t="str">
        <f>IF(【入力用】適用開始通知書!$D420="","",【入力用】適用開始通知書!$C420)</f>
        <v/>
      </c>
      <c r="G415" s="3" t="str">
        <f>IF(【入力用】適用開始通知書!$J420="","",【入力用】適用開始通知書!J420)</f>
        <v/>
      </c>
      <c r="H415" s="3" t="str">
        <f>IF(【入力用】適用開始通知書!$D420="","",【入力用】適用開始通知書!P420*1000000+【入力用】適用開始通知書!R420)</f>
        <v/>
      </c>
      <c r="I415" s="5">
        <f>IF(【入力用】適用開始通知書!$B420="●","",【入力用】適用開始通知書!E420)</f>
        <v>0</v>
      </c>
      <c r="J415" s="5">
        <f>IF(【入力用】適用開始通知書!$B420="●","",【入力用】適用開始通知書!F420)</f>
        <v>0</v>
      </c>
      <c r="K415" s="5" t="str">
        <f>IF(【入力用】適用開始通知書!$D420="","",CONCATENATE(【入力用】適用開始通知書!H420,"　",【入力用】適用開始通知書!I420))</f>
        <v/>
      </c>
      <c r="L415" s="5" t="str">
        <f>IF(【入力用】適用開始通知書!$L420="","",【入力用】適用開始通知書!L420*1000000+【入力用】適用開始通知書!N420)</f>
        <v/>
      </c>
      <c r="M415" s="5" t="str">
        <f t="shared" si="14"/>
        <v/>
      </c>
      <c r="N415" s="5" t="str">
        <f>IF(A415="","",IF(【入力用】適用開始通知書!B420="●",8,6))</f>
        <v/>
      </c>
      <c r="O415" s="5" t="str">
        <f>IF(【入力用】適用開始通知書!$D420="","",【入力用】適用開始通知書!S420*1000)</f>
        <v/>
      </c>
      <c r="P415" s="6"/>
      <c r="Q415" s="6"/>
      <c r="R415" s="6"/>
      <c r="S415" s="6"/>
      <c r="T415" s="6"/>
      <c r="U415" s="6"/>
      <c r="V415" s="6"/>
      <c r="W415" s="6"/>
      <c r="X415" s="6"/>
      <c r="Y415" s="6"/>
      <c r="Z415" s="6"/>
      <c r="AA415" s="6"/>
      <c r="AB415" s="6"/>
      <c r="AC415" s="6"/>
      <c r="AD415" s="5" t="str">
        <f>IF(【入力用】適用開始通知書!$O420="","",【入力用】適用開始通知書!O420)</f>
        <v/>
      </c>
      <c r="AE415" s="5" t="str">
        <f t="shared" si="13"/>
        <v/>
      </c>
      <c r="AF415" s="5" t="str">
        <f>IF(【入力用】適用開始通知書!$D420="","",【入力用】適用開始通知書!D420)</f>
        <v/>
      </c>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c r="BP415" s="6"/>
      <c r="BQ415" s="6"/>
      <c r="BR415" s="6"/>
      <c r="BS415" s="6"/>
    </row>
    <row r="416" spans="1:71" x14ac:dyDescent="0.15">
      <c r="A416" s="2" t="str">
        <f>IF(【入力用】適用開始通知書!$D421="","","A110")</f>
        <v/>
      </c>
      <c r="B416" s="2" t="str">
        <f>IF(【入力用】適用開始通知書!$D421="","","8")</f>
        <v/>
      </c>
      <c r="C416" s="2" t="str">
        <f>IF(【入力用】適用開始通知書!$D421="","",811)</f>
        <v/>
      </c>
      <c r="D416" s="2" t="str">
        <f>IF(【入力用】適用開始通知書!$D421="","",35)</f>
        <v/>
      </c>
      <c r="E416" s="3" t="str">
        <f>IF(【入力用】適用開始通知書!$D421="","",【入力用】適用開始通知書!C$6)</f>
        <v/>
      </c>
      <c r="F416" s="3" t="str">
        <f>IF(【入力用】適用開始通知書!$D421="","",【入力用】適用開始通知書!$C421)</f>
        <v/>
      </c>
      <c r="G416" s="3" t="str">
        <f>IF(【入力用】適用開始通知書!$J421="","",【入力用】適用開始通知書!J421)</f>
        <v/>
      </c>
      <c r="H416" s="3" t="str">
        <f>IF(【入力用】適用開始通知書!$D421="","",【入力用】適用開始通知書!P421*1000000+【入力用】適用開始通知書!R421)</f>
        <v/>
      </c>
      <c r="I416" s="5">
        <f>IF(【入力用】適用開始通知書!$B421="●","",【入力用】適用開始通知書!E421)</f>
        <v>0</v>
      </c>
      <c r="J416" s="5">
        <f>IF(【入力用】適用開始通知書!$B421="●","",【入力用】適用開始通知書!F421)</f>
        <v>0</v>
      </c>
      <c r="K416" s="5" t="str">
        <f>IF(【入力用】適用開始通知書!$D421="","",CONCATENATE(【入力用】適用開始通知書!H421,"　",【入力用】適用開始通知書!I421))</f>
        <v/>
      </c>
      <c r="L416" s="5" t="str">
        <f>IF(【入力用】適用開始通知書!$L421="","",【入力用】適用開始通知書!L421*1000000+【入力用】適用開始通知書!N421)</f>
        <v/>
      </c>
      <c r="M416" s="5" t="str">
        <f t="shared" si="14"/>
        <v/>
      </c>
      <c r="N416" s="5" t="str">
        <f>IF(A416="","",IF(【入力用】適用開始通知書!B421="●",8,6))</f>
        <v/>
      </c>
      <c r="O416" s="5" t="str">
        <f>IF(【入力用】適用開始通知書!$D421="","",【入力用】適用開始通知書!S421*1000)</f>
        <v/>
      </c>
      <c r="P416" s="6"/>
      <c r="Q416" s="6"/>
      <c r="R416" s="6"/>
      <c r="S416" s="6"/>
      <c r="T416" s="6"/>
      <c r="U416" s="6"/>
      <c r="V416" s="6"/>
      <c r="W416" s="6"/>
      <c r="X416" s="6"/>
      <c r="Y416" s="6"/>
      <c r="Z416" s="6"/>
      <c r="AA416" s="6"/>
      <c r="AB416" s="6"/>
      <c r="AC416" s="6"/>
      <c r="AD416" s="5" t="str">
        <f>IF(【入力用】適用開始通知書!$O421="","",【入力用】適用開始通知書!O421)</f>
        <v/>
      </c>
      <c r="AE416" s="5" t="str">
        <f t="shared" si="13"/>
        <v/>
      </c>
      <c r="AF416" s="5" t="str">
        <f>IF(【入力用】適用開始通知書!$D421="","",【入力用】適用開始通知書!D421)</f>
        <v/>
      </c>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c r="BQ416" s="6"/>
      <c r="BR416" s="6"/>
      <c r="BS416" s="6"/>
    </row>
    <row r="417" spans="1:71" x14ac:dyDescent="0.15">
      <c r="A417" s="2" t="str">
        <f>IF(【入力用】適用開始通知書!$D422="","","A110")</f>
        <v/>
      </c>
      <c r="B417" s="2" t="str">
        <f>IF(【入力用】適用開始通知書!$D422="","","8")</f>
        <v/>
      </c>
      <c r="C417" s="2" t="str">
        <f>IF(【入力用】適用開始通知書!$D422="","",811)</f>
        <v/>
      </c>
      <c r="D417" s="2" t="str">
        <f>IF(【入力用】適用開始通知書!$D422="","",35)</f>
        <v/>
      </c>
      <c r="E417" s="3" t="str">
        <f>IF(【入力用】適用開始通知書!$D422="","",【入力用】適用開始通知書!C$6)</f>
        <v/>
      </c>
      <c r="F417" s="3" t="str">
        <f>IF(【入力用】適用開始通知書!$D422="","",【入力用】適用開始通知書!$C422)</f>
        <v/>
      </c>
      <c r="G417" s="3" t="str">
        <f>IF(【入力用】適用開始通知書!$J422="","",【入力用】適用開始通知書!J422)</f>
        <v/>
      </c>
      <c r="H417" s="3" t="str">
        <f>IF(【入力用】適用開始通知書!$D422="","",【入力用】適用開始通知書!P422*1000000+【入力用】適用開始通知書!R422)</f>
        <v/>
      </c>
      <c r="I417" s="5">
        <f>IF(【入力用】適用開始通知書!$B422="●","",【入力用】適用開始通知書!E422)</f>
        <v>0</v>
      </c>
      <c r="J417" s="5">
        <f>IF(【入力用】適用開始通知書!$B422="●","",【入力用】適用開始通知書!F422)</f>
        <v>0</v>
      </c>
      <c r="K417" s="5" t="str">
        <f>IF(【入力用】適用開始通知書!$D422="","",CONCATENATE(【入力用】適用開始通知書!H422,"　",【入力用】適用開始通知書!I422))</f>
        <v/>
      </c>
      <c r="L417" s="5" t="str">
        <f>IF(【入力用】適用開始通知書!$L422="","",【入力用】適用開始通知書!L422*1000000+【入力用】適用開始通知書!N422)</f>
        <v/>
      </c>
      <c r="M417" s="5" t="str">
        <f t="shared" si="14"/>
        <v/>
      </c>
      <c r="N417" s="5" t="str">
        <f>IF(A417="","",IF(【入力用】適用開始通知書!B422="●",8,6))</f>
        <v/>
      </c>
      <c r="O417" s="5" t="str">
        <f>IF(【入力用】適用開始通知書!$D422="","",【入力用】適用開始通知書!S422*1000)</f>
        <v/>
      </c>
      <c r="P417" s="6"/>
      <c r="Q417" s="6"/>
      <c r="R417" s="6"/>
      <c r="S417" s="6"/>
      <c r="T417" s="6"/>
      <c r="U417" s="6"/>
      <c r="V417" s="6"/>
      <c r="W417" s="6"/>
      <c r="X417" s="6"/>
      <c r="Y417" s="6"/>
      <c r="Z417" s="6"/>
      <c r="AA417" s="6"/>
      <c r="AB417" s="6"/>
      <c r="AC417" s="6"/>
      <c r="AD417" s="5" t="str">
        <f>IF(【入力用】適用開始通知書!$O422="","",【入力用】適用開始通知書!O422)</f>
        <v/>
      </c>
      <c r="AE417" s="5" t="str">
        <f t="shared" si="13"/>
        <v/>
      </c>
      <c r="AF417" s="5" t="str">
        <f>IF(【入力用】適用開始通知書!$D422="","",【入力用】適用開始通知書!D422)</f>
        <v/>
      </c>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c r="BQ417" s="6"/>
      <c r="BR417" s="6"/>
      <c r="BS417" s="6"/>
    </row>
    <row r="418" spans="1:71" x14ac:dyDescent="0.15">
      <c r="A418" s="2" t="str">
        <f>IF(【入力用】適用開始通知書!$D423="","","A110")</f>
        <v/>
      </c>
      <c r="B418" s="2" t="str">
        <f>IF(【入力用】適用開始通知書!$D423="","","8")</f>
        <v/>
      </c>
      <c r="C418" s="2" t="str">
        <f>IF(【入力用】適用開始通知書!$D423="","",811)</f>
        <v/>
      </c>
      <c r="D418" s="2" t="str">
        <f>IF(【入力用】適用開始通知書!$D423="","",35)</f>
        <v/>
      </c>
      <c r="E418" s="3" t="str">
        <f>IF(【入力用】適用開始通知書!$D423="","",【入力用】適用開始通知書!C$6)</f>
        <v/>
      </c>
      <c r="F418" s="3" t="str">
        <f>IF(【入力用】適用開始通知書!$D423="","",【入力用】適用開始通知書!$C423)</f>
        <v/>
      </c>
      <c r="G418" s="3" t="str">
        <f>IF(【入力用】適用開始通知書!$J423="","",【入力用】適用開始通知書!J423)</f>
        <v/>
      </c>
      <c r="H418" s="3" t="str">
        <f>IF(【入力用】適用開始通知書!$D423="","",【入力用】適用開始通知書!P423*1000000+【入力用】適用開始通知書!R423)</f>
        <v/>
      </c>
      <c r="I418" s="5">
        <f>IF(【入力用】適用開始通知書!$B423="●","",【入力用】適用開始通知書!E423)</f>
        <v>0</v>
      </c>
      <c r="J418" s="5">
        <f>IF(【入力用】適用開始通知書!$B423="●","",【入力用】適用開始通知書!F423)</f>
        <v>0</v>
      </c>
      <c r="K418" s="5" t="str">
        <f>IF(【入力用】適用開始通知書!$D423="","",CONCATENATE(【入力用】適用開始通知書!H423,"　",【入力用】適用開始通知書!I423))</f>
        <v/>
      </c>
      <c r="L418" s="5" t="str">
        <f>IF(【入力用】適用開始通知書!$L423="","",【入力用】適用開始通知書!L423*1000000+【入力用】適用開始通知書!N423)</f>
        <v/>
      </c>
      <c r="M418" s="5" t="str">
        <f t="shared" si="14"/>
        <v/>
      </c>
      <c r="N418" s="5" t="str">
        <f>IF(A418="","",IF(【入力用】適用開始通知書!B423="●",8,6))</f>
        <v/>
      </c>
      <c r="O418" s="5" t="str">
        <f>IF(【入力用】適用開始通知書!$D423="","",【入力用】適用開始通知書!S423*1000)</f>
        <v/>
      </c>
      <c r="P418" s="6"/>
      <c r="Q418" s="6"/>
      <c r="R418" s="6"/>
      <c r="S418" s="6"/>
      <c r="T418" s="6"/>
      <c r="U418" s="6"/>
      <c r="V418" s="6"/>
      <c r="W418" s="6"/>
      <c r="X418" s="6"/>
      <c r="Y418" s="6"/>
      <c r="Z418" s="6"/>
      <c r="AA418" s="6"/>
      <c r="AB418" s="6"/>
      <c r="AC418" s="6"/>
      <c r="AD418" s="5" t="str">
        <f>IF(【入力用】適用開始通知書!$O423="","",【入力用】適用開始通知書!O423)</f>
        <v/>
      </c>
      <c r="AE418" s="5" t="str">
        <f t="shared" si="13"/>
        <v/>
      </c>
      <c r="AF418" s="5" t="str">
        <f>IF(【入力用】適用開始通知書!$D423="","",【入力用】適用開始通知書!D423)</f>
        <v/>
      </c>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c r="BQ418" s="6"/>
      <c r="BR418" s="6"/>
      <c r="BS418" s="6"/>
    </row>
    <row r="419" spans="1:71" x14ac:dyDescent="0.15">
      <c r="A419" s="2" t="str">
        <f>IF(【入力用】適用開始通知書!$D424="","","A110")</f>
        <v/>
      </c>
      <c r="B419" s="2" t="str">
        <f>IF(【入力用】適用開始通知書!$D424="","","8")</f>
        <v/>
      </c>
      <c r="C419" s="2" t="str">
        <f>IF(【入力用】適用開始通知書!$D424="","",811)</f>
        <v/>
      </c>
      <c r="D419" s="2" t="str">
        <f>IF(【入力用】適用開始通知書!$D424="","",35)</f>
        <v/>
      </c>
      <c r="E419" s="3" t="str">
        <f>IF(【入力用】適用開始通知書!$D424="","",【入力用】適用開始通知書!C$6)</f>
        <v/>
      </c>
      <c r="F419" s="3" t="str">
        <f>IF(【入力用】適用開始通知書!$D424="","",【入力用】適用開始通知書!$C424)</f>
        <v/>
      </c>
      <c r="G419" s="3" t="str">
        <f>IF(【入力用】適用開始通知書!$J424="","",【入力用】適用開始通知書!J424)</f>
        <v/>
      </c>
      <c r="H419" s="3" t="str">
        <f>IF(【入力用】適用開始通知書!$D424="","",【入力用】適用開始通知書!P424*1000000+【入力用】適用開始通知書!R424)</f>
        <v/>
      </c>
      <c r="I419" s="5">
        <f>IF(【入力用】適用開始通知書!$B424="●","",【入力用】適用開始通知書!E424)</f>
        <v>0</v>
      </c>
      <c r="J419" s="5">
        <f>IF(【入力用】適用開始通知書!$B424="●","",【入力用】適用開始通知書!F424)</f>
        <v>0</v>
      </c>
      <c r="K419" s="5" t="str">
        <f>IF(【入力用】適用開始通知書!$D424="","",CONCATENATE(【入力用】適用開始通知書!H424,"　",【入力用】適用開始通知書!I424))</f>
        <v/>
      </c>
      <c r="L419" s="5" t="str">
        <f>IF(【入力用】適用開始通知書!$L424="","",【入力用】適用開始通知書!L424*1000000+【入力用】適用開始通知書!N424)</f>
        <v/>
      </c>
      <c r="M419" s="5" t="str">
        <f t="shared" si="14"/>
        <v/>
      </c>
      <c r="N419" s="5" t="str">
        <f>IF(A419="","",IF(【入力用】適用開始通知書!B424="●",8,6))</f>
        <v/>
      </c>
      <c r="O419" s="5" t="str">
        <f>IF(【入力用】適用開始通知書!$D424="","",【入力用】適用開始通知書!S424*1000)</f>
        <v/>
      </c>
      <c r="P419" s="6"/>
      <c r="Q419" s="6"/>
      <c r="R419" s="6"/>
      <c r="S419" s="6"/>
      <c r="T419" s="6"/>
      <c r="U419" s="6"/>
      <c r="V419" s="6"/>
      <c r="W419" s="6"/>
      <c r="X419" s="6"/>
      <c r="Y419" s="6"/>
      <c r="Z419" s="6"/>
      <c r="AA419" s="6"/>
      <c r="AB419" s="6"/>
      <c r="AC419" s="6"/>
      <c r="AD419" s="5" t="str">
        <f>IF(【入力用】適用開始通知書!$O424="","",【入力用】適用開始通知書!O424)</f>
        <v/>
      </c>
      <c r="AE419" s="5" t="str">
        <f t="shared" si="13"/>
        <v/>
      </c>
      <c r="AF419" s="5" t="str">
        <f>IF(【入力用】適用開始通知書!$D424="","",【入力用】適用開始通知書!D424)</f>
        <v/>
      </c>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c r="BQ419" s="6"/>
      <c r="BR419" s="6"/>
      <c r="BS419" s="6"/>
    </row>
    <row r="420" spans="1:71" x14ac:dyDescent="0.15">
      <c r="A420" s="2" t="str">
        <f>IF(【入力用】適用開始通知書!$D425="","","A110")</f>
        <v/>
      </c>
      <c r="B420" s="2" t="str">
        <f>IF(【入力用】適用開始通知書!$D425="","","8")</f>
        <v/>
      </c>
      <c r="C420" s="2" t="str">
        <f>IF(【入力用】適用開始通知書!$D425="","",811)</f>
        <v/>
      </c>
      <c r="D420" s="2" t="str">
        <f>IF(【入力用】適用開始通知書!$D425="","",35)</f>
        <v/>
      </c>
      <c r="E420" s="3" t="str">
        <f>IF(【入力用】適用開始通知書!$D425="","",【入力用】適用開始通知書!C$6)</f>
        <v/>
      </c>
      <c r="F420" s="3" t="str">
        <f>IF(【入力用】適用開始通知書!$D425="","",【入力用】適用開始通知書!$C425)</f>
        <v/>
      </c>
      <c r="G420" s="3" t="str">
        <f>IF(【入力用】適用開始通知書!$J425="","",【入力用】適用開始通知書!J425)</f>
        <v/>
      </c>
      <c r="H420" s="3" t="str">
        <f>IF(【入力用】適用開始通知書!$D425="","",【入力用】適用開始通知書!P425*1000000+【入力用】適用開始通知書!R425)</f>
        <v/>
      </c>
      <c r="I420" s="5">
        <f>IF(【入力用】適用開始通知書!$B425="●","",【入力用】適用開始通知書!E425)</f>
        <v>0</v>
      </c>
      <c r="J420" s="5">
        <f>IF(【入力用】適用開始通知書!$B425="●","",【入力用】適用開始通知書!F425)</f>
        <v>0</v>
      </c>
      <c r="K420" s="5" t="str">
        <f>IF(【入力用】適用開始通知書!$D425="","",CONCATENATE(【入力用】適用開始通知書!H425,"　",【入力用】適用開始通知書!I425))</f>
        <v/>
      </c>
      <c r="L420" s="5" t="str">
        <f>IF(【入力用】適用開始通知書!$L425="","",【入力用】適用開始通知書!L425*1000000+【入力用】適用開始通知書!N425)</f>
        <v/>
      </c>
      <c r="M420" s="5" t="str">
        <f t="shared" si="14"/>
        <v/>
      </c>
      <c r="N420" s="5" t="str">
        <f>IF(A420="","",IF(【入力用】適用開始通知書!B425="●",8,6))</f>
        <v/>
      </c>
      <c r="O420" s="5" t="str">
        <f>IF(【入力用】適用開始通知書!$D425="","",【入力用】適用開始通知書!S425*1000)</f>
        <v/>
      </c>
      <c r="P420" s="6"/>
      <c r="Q420" s="6"/>
      <c r="R420" s="6"/>
      <c r="S420" s="6"/>
      <c r="T420" s="6"/>
      <c r="U420" s="6"/>
      <c r="V420" s="6"/>
      <c r="W420" s="6"/>
      <c r="X420" s="6"/>
      <c r="Y420" s="6"/>
      <c r="Z420" s="6"/>
      <c r="AA420" s="6"/>
      <c r="AB420" s="6"/>
      <c r="AC420" s="6"/>
      <c r="AD420" s="5" t="str">
        <f>IF(【入力用】適用開始通知書!$O425="","",【入力用】適用開始通知書!O425)</f>
        <v/>
      </c>
      <c r="AE420" s="5" t="str">
        <f t="shared" si="13"/>
        <v/>
      </c>
      <c r="AF420" s="5" t="str">
        <f>IF(【入力用】適用開始通知書!$D425="","",【入力用】適用開始通知書!D425)</f>
        <v/>
      </c>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row>
    <row r="421" spans="1:71" x14ac:dyDescent="0.15">
      <c r="A421" s="2" t="str">
        <f>IF(【入力用】適用開始通知書!$D426="","","A110")</f>
        <v/>
      </c>
      <c r="B421" s="2" t="str">
        <f>IF(【入力用】適用開始通知書!$D426="","","8")</f>
        <v/>
      </c>
      <c r="C421" s="2" t="str">
        <f>IF(【入力用】適用開始通知書!$D426="","",811)</f>
        <v/>
      </c>
      <c r="D421" s="2" t="str">
        <f>IF(【入力用】適用開始通知書!$D426="","",35)</f>
        <v/>
      </c>
      <c r="E421" s="3" t="str">
        <f>IF(【入力用】適用開始通知書!$D426="","",【入力用】適用開始通知書!C$6)</f>
        <v/>
      </c>
      <c r="F421" s="3" t="str">
        <f>IF(【入力用】適用開始通知書!$D426="","",【入力用】適用開始通知書!$C426)</f>
        <v/>
      </c>
      <c r="G421" s="3" t="str">
        <f>IF(【入力用】適用開始通知書!$J426="","",【入力用】適用開始通知書!J426)</f>
        <v/>
      </c>
      <c r="H421" s="3" t="str">
        <f>IF(【入力用】適用開始通知書!$D426="","",【入力用】適用開始通知書!P426*1000000+【入力用】適用開始通知書!R426)</f>
        <v/>
      </c>
      <c r="I421" s="5">
        <f>IF(【入力用】適用開始通知書!$B426="●","",【入力用】適用開始通知書!E426)</f>
        <v>0</v>
      </c>
      <c r="J421" s="5">
        <f>IF(【入力用】適用開始通知書!$B426="●","",【入力用】適用開始通知書!F426)</f>
        <v>0</v>
      </c>
      <c r="K421" s="5" t="str">
        <f>IF(【入力用】適用開始通知書!$D426="","",CONCATENATE(【入力用】適用開始通知書!H426,"　",【入力用】適用開始通知書!I426))</f>
        <v/>
      </c>
      <c r="L421" s="5" t="str">
        <f>IF(【入力用】適用開始通知書!$L426="","",【入力用】適用開始通知書!L426*1000000+【入力用】適用開始通知書!N426)</f>
        <v/>
      </c>
      <c r="M421" s="5" t="str">
        <f t="shared" si="14"/>
        <v/>
      </c>
      <c r="N421" s="5" t="str">
        <f>IF(A421="","",IF(【入力用】適用開始通知書!B426="●",8,6))</f>
        <v/>
      </c>
      <c r="O421" s="5" t="str">
        <f>IF(【入力用】適用開始通知書!$D426="","",【入力用】適用開始通知書!S426*1000)</f>
        <v/>
      </c>
      <c r="P421" s="6"/>
      <c r="Q421" s="6"/>
      <c r="R421" s="6"/>
      <c r="S421" s="6"/>
      <c r="T421" s="6"/>
      <c r="U421" s="6"/>
      <c r="V421" s="6"/>
      <c r="W421" s="6"/>
      <c r="X421" s="6"/>
      <c r="Y421" s="6"/>
      <c r="Z421" s="6"/>
      <c r="AA421" s="6"/>
      <c r="AB421" s="6"/>
      <c r="AC421" s="6"/>
      <c r="AD421" s="5" t="str">
        <f>IF(【入力用】適用開始通知書!$O426="","",【入力用】適用開始通知書!O426)</f>
        <v/>
      </c>
      <c r="AE421" s="5" t="str">
        <f t="shared" si="13"/>
        <v/>
      </c>
      <c r="AF421" s="5" t="str">
        <f>IF(【入力用】適用開始通知書!$D426="","",【入力用】適用開始通知書!D426)</f>
        <v/>
      </c>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row>
    <row r="422" spans="1:71" x14ac:dyDescent="0.15">
      <c r="A422" s="2" t="str">
        <f>IF(【入力用】適用開始通知書!$D427="","","A110")</f>
        <v/>
      </c>
      <c r="B422" s="2" t="str">
        <f>IF(【入力用】適用開始通知書!$D427="","","8")</f>
        <v/>
      </c>
      <c r="C422" s="2" t="str">
        <f>IF(【入力用】適用開始通知書!$D427="","",811)</f>
        <v/>
      </c>
      <c r="D422" s="2" t="str">
        <f>IF(【入力用】適用開始通知書!$D427="","",35)</f>
        <v/>
      </c>
      <c r="E422" s="3" t="str">
        <f>IF(【入力用】適用開始通知書!$D427="","",【入力用】適用開始通知書!C$6)</f>
        <v/>
      </c>
      <c r="F422" s="3" t="str">
        <f>IF(【入力用】適用開始通知書!$D427="","",【入力用】適用開始通知書!$C427)</f>
        <v/>
      </c>
      <c r="G422" s="3" t="str">
        <f>IF(【入力用】適用開始通知書!$J427="","",【入力用】適用開始通知書!J427)</f>
        <v/>
      </c>
      <c r="H422" s="3" t="str">
        <f>IF(【入力用】適用開始通知書!$D427="","",【入力用】適用開始通知書!P427*1000000+【入力用】適用開始通知書!R427)</f>
        <v/>
      </c>
      <c r="I422" s="5">
        <f>IF(【入力用】適用開始通知書!$B427="●","",【入力用】適用開始通知書!E427)</f>
        <v>0</v>
      </c>
      <c r="J422" s="5">
        <f>IF(【入力用】適用開始通知書!$B427="●","",【入力用】適用開始通知書!F427)</f>
        <v>0</v>
      </c>
      <c r="K422" s="5" t="str">
        <f>IF(【入力用】適用開始通知書!$D427="","",CONCATENATE(【入力用】適用開始通知書!H427,"　",【入力用】適用開始通知書!I427))</f>
        <v/>
      </c>
      <c r="L422" s="5" t="str">
        <f>IF(【入力用】適用開始通知書!$L427="","",【入力用】適用開始通知書!L427*1000000+【入力用】適用開始通知書!N427)</f>
        <v/>
      </c>
      <c r="M422" s="5" t="str">
        <f t="shared" si="14"/>
        <v/>
      </c>
      <c r="N422" s="5" t="str">
        <f>IF(A422="","",IF(【入力用】適用開始通知書!B427="●",8,6))</f>
        <v/>
      </c>
      <c r="O422" s="5" t="str">
        <f>IF(【入力用】適用開始通知書!$D427="","",【入力用】適用開始通知書!S427*1000)</f>
        <v/>
      </c>
      <c r="P422" s="6"/>
      <c r="Q422" s="6"/>
      <c r="R422" s="6"/>
      <c r="S422" s="6"/>
      <c r="T422" s="6"/>
      <c r="U422" s="6"/>
      <c r="V422" s="6"/>
      <c r="W422" s="6"/>
      <c r="X422" s="6"/>
      <c r="Y422" s="6"/>
      <c r="Z422" s="6"/>
      <c r="AA422" s="6"/>
      <c r="AB422" s="6"/>
      <c r="AC422" s="6"/>
      <c r="AD422" s="5" t="str">
        <f>IF(【入力用】適用開始通知書!$O427="","",【入力用】適用開始通知書!O427)</f>
        <v/>
      </c>
      <c r="AE422" s="5" t="str">
        <f t="shared" si="13"/>
        <v/>
      </c>
      <c r="AF422" s="5" t="str">
        <f>IF(【入力用】適用開始通知書!$D427="","",【入力用】適用開始通知書!D427)</f>
        <v/>
      </c>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row>
    <row r="423" spans="1:71" x14ac:dyDescent="0.15">
      <c r="A423" s="2" t="str">
        <f>IF(【入力用】適用開始通知書!$D428="","","A110")</f>
        <v/>
      </c>
      <c r="B423" s="2" t="str">
        <f>IF(【入力用】適用開始通知書!$D428="","","8")</f>
        <v/>
      </c>
      <c r="C423" s="2" t="str">
        <f>IF(【入力用】適用開始通知書!$D428="","",811)</f>
        <v/>
      </c>
      <c r="D423" s="2" t="str">
        <f>IF(【入力用】適用開始通知書!$D428="","",35)</f>
        <v/>
      </c>
      <c r="E423" s="3" t="str">
        <f>IF(【入力用】適用開始通知書!$D428="","",【入力用】適用開始通知書!C$6)</f>
        <v/>
      </c>
      <c r="F423" s="3" t="str">
        <f>IF(【入力用】適用開始通知書!$D428="","",【入力用】適用開始通知書!$C428)</f>
        <v/>
      </c>
      <c r="G423" s="3" t="str">
        <f>IF(【入力用】適用開始通知書!$J428="","",【入力用】適用開始通知書!J428)</f>
        <v/>
      </c>
      <c r="H423" s="3" t="str">
        <f>IF(【入力用】適用開始通知書!$D428="","",【入力用】適用開始通知書!P428*1000000+【入力用】適用開始通知書!R428)</f>
        <v/>
      </c>
      <c r="I423" s="5">
        <f>IF(【入力用】適用開始通知書!$B428="●","",【入力用】適用開始通知書!E428)</f>
        <v>0</v>
      </c>
      <c r="J423" s="5">
        <f>IF(【入力用】適用開始通知書!$B428="●","",【入力用】適用開始通知書!F428)</f>
        <v>0</v>
      </c>
      <c r="K423" s="5" t="str">
        <f>IF(【入力用】適用開始通知書!$D428="","",CONCATENATE(【入力用】適用開始通知書!H428,"　",【入力用】適用開始通知書!I428))</f>
        <v/>
      </c>
      <c r="L423" s="5" t="str">
        <f>IF(【入力用】適用開始通知書!$L428="","",【入力用】適用開始通知書!L428*1000000+【入力用】適用開始通知書!N428)</f>
        <v/>
      </c>
      <c r="M423" s="5" t="str">
        <f t="shared" si="14"/>
        <v/>
      </c>
      <c r="N423" s="5" t="str">
        <f>IF(A423="","",IF(【入力用】適用開始通知書!B428="●",8,6))</f>
        <v/>
      </c>
      <c r="O423" s="5" t="str">
        <f>IF(【入力用】適用開始通知書!$D428="","",【入力用】適用開始通知書!S428*1000)</f>
        <v/>
      </c>
      <c r="P423" s="6"/>
      <c r="Q423" s="6"/>
      <c r="R423" s="6"/>
      <c r="S423" s="6"/>
      <c r="T423" s="6"/>
      <c r="U423" s="6"/>
      <c r="V423" s="6"/>
      <c r="W423" s="6"/>
      <c r="X423" s="6"/>
      <c r="Y423" s="6"/>
      <c r="Z423" s="6"/>
      <c r="AA423" s="6"/>
      <c r="AB423" s="6"/>
      <c r="AC423" s="6"/>
      <c r="AD423" s="5" t="str">
        <f>IF(【入力用】適用開始通知書!$O428="","",【入力用】適用開始通知書!O428)</f>
        <v/>
      </c>
      <c r="AE423" s="5" t="str">
        <f t="shared" si="13"/>
        <v/>
      </c>
      <c r="AF423" s="5" t="str">
        <f>IF(【入力用】適用開始通知書!$D428="","",【入力用】適用開始通知書!D428)</f>
        <v/>
      </c>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c r="BQ423" s="6"/>
      <c r="BR423" s="6"/>
      <c r="BS423" s="6"/>
    </row>
    <row r="424" spans="1:71" x14ac:dyDescent="0.15">
      <c r="A424" s="2" t="str">
        <f>IF(【入力用】適用開始通知書!$D429="","","A110")</f>
        <v/>
      </c>
      <c r="B424" s="2" t="str">
        <f>IF(【入力用】適用開始通知書!$D429="","","8")</f>
        <v/>
      </c>
      <c r="C424" s="2" t="str">
        <f>IF(【入力用】適用開始通知書!$D429="","",811)</f>
        <v/>
      </c>
      <c r="D424" s="2" t="str">
        <f>IF(【入力用】適用開始通知書!$D429="","",35)</f>
        <v/>
      </c>
      <c r="E424" s="3" t="str">
        <f>IF(【入力用】適用開始通知書!$D429="","",【入力用】適用開始通知書!C$6)</f>
        <v/>
      </c>
      <c r="F424" s="3" t="str">
        <f>IF(【入力用】適用開始通知書!$D429="","",【入力用】適用開始通知書!$C429)</f>
        <v/>
      </c>
      <c r="G424" s="3" t="str">
        <f>IF(【入力用】適用開始通知書!$J429="","",【入力用】適用開始通知書!J429)</f>
        <v/>
      </c>
      <c r="H424" s="3" t="str">
        <f>IF(【入力用】適用開始通知書!$D429="","",【入力用】適用開始通知書!P429*1000000+【入力用】適用開始通知書!R429)</f>
        <v/>
      </c>
      <c r="I424" s="5">
        <f>IF(【入力用】適用開始通知書!$B429="●","",【入力用】適用開始通知書!E429)</f>
        <v>0</v>
      </c>
      <c r="J424" s="5">
        <f>IF(【入力用】適用開始通知書!$B429="●","",【入力用】適用開始通知書!F429)</f>
        <v>0</v>
      </c>
      <c r="K424" s="5" t="str">
        <f>IF(【入力用】適用開始通知書!$D429="","",CONCATENATE(【入力用】適用開始通知書!H429,"　",【入力用】適用開始通知書!I429))</f>
        <v/>
      </c>
      <c r="L424" s="5" t="str">
        <f>IF(【入力用】適用開始通知書!$L429="","",【入力用】適用開始通知書!L429*1000000+【入力用】適用開始通知書!N429)</f>
        <v/>
      </c>
      <c r="M424" s="5" t="str">
        <f t="shared" si="14"/>
        <v/>
      </c>
      <c r="N424" s="5" t="str">
        <f>IF(A424="","",IF(【入力用】適用開始通知書!B429="●",8,6))</f>
        <v/>
      </c>
      <c r="O424" s="5" t="str">
        <f>IF(【入力用】適用開始通知書!$D429="","",【入力用】適用開始通知書!S429*1000)</f>
        <v/>
      </c>
      <c r="P424" s="6"/>
      <c r="Q424" s="6"/>
      <c r="R424" s="6"/>
      <c r="S424" s="6"/>
      <c r="T424" s="6"/>
      <c r="U424" s="6"/>
      <c r="V424" s="6"/>
      <c r="W424" s="6"/>
      <c r="X424" s="6"/>
      <c r="Y424" s="6"/>
      <c r="Z424" s="6"/>
      <c r="AA424" s="6"/>
      <c r="AB424" s="6"/>
      <c r="AC424" s="6"/>
      <c r="AD424" s="5" t="str">
        <f>IF(【入力用】適用開始通知書!$O429="","",【入力用】適用開始通知書!O429)</f>
        <v/>
      </c>
      <c r="AE424" s="5" t="str">
        <f t="shared" si="13"/>
        <v/>
      </c>
      <c r="AF424" s="5" t="str">
        <f>IF(【入力用】適用開始通知書!$D429="","",【入力用】適用開始通知書!D429)</f>
        <v/>
      </c>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row>
    <row r="425" spans="1:71" x14ac:dyDescent="0.15">
      <c r="A425" s="2" t="str">
        <f>IF(【入力用】適用開始通知書!$D430="","","A110")</f>
        <v/>
      </c>
      <c r="B425" s="2" t="str">
        <f>IF(【入力用】適用開始通知書!$D430="","","8")</f>
        <v/>
      </c>
      <c r="C425" s="2" t="str">
        <f>IF(【入力用】適用開始通知書!$D430="","",811)</f>
        <v/>
      </c>
      <c r="D425" s="2" t="str">
        <f>IF(【入力用】適用開始通知書!$D430="","",35)</f>
        <v/>
      </c>
      <c r="E425" s="3" t="str">
        <f>IF(【入力用】適用開始通知書!$D430="","",【入力用】適用開始通知書!C$6)</f>
        <v/>
      </c>
      <c r="F425" s="3" t="str">
        <f>IF(【入力用】適用開始通知書!$D430="","",【入力用】適用開始通知書!$C430)</f>
        <v/>
      </c>
      <c r="G425" s="3" t="str">
        <f>IF(【入力用】適用開始通知書!$J430="","",【入力用】適用開始通知書!J430)</f>
        <v/>
      </c>
      <c r="H425" s="3" t="str">
        <f>IF(【入力用】適用開始通知書!$D430="","",【入力用】適用開始通知書!P430*1000000+【入力用】適用開始通知書!R430)</f>
        <v/>
      </c>
      <c r="I425" s="5">
        <f>IF(【入力用】適用開始通知書!$B430="●","",【入力用】適用開始通知書!E430)</f>
        <v>0</v>
      </c>
      <c r="J425" s="5">
        <f>IF(【入力用】適用開始通知書!$B430="●","",【入力用】適用開始通知書!F430)</f>
        <v>0</v>
      </c>
      <c r="K425" s="5" t="str">
        <f>IF(【入力用】適用開始通知書!$D430="","",CONCATENATE(【入力用】適用開始通知書!H430,"　",【入力用】適用開始通知書!I430))</f>
        <v/>
      </c>
      <c r="L425" s="5" t="str">
        <f>IF(【入力用】適用開始通知書!$L430="","",【入力用】適用開始通知書!L430*1000000+【入力用】適用開始通知書!N430)</f>
        <v/>
      </c>
      <c r="M425" s="5" t="str">
        <f t="shared" si="14"/>
        <v/>
      </c>
      <c r="N425" s="5" t="str">
        <f>IF(A425="","",IF(【入力用】適用開始通知書!B430="●",8,6))</f>
        <v/>
      </c>
      <c r="O425" s="5" t="str">
        <f>IF(【入力用】適用開始通知書!$D430="","",【入力用】適用開始通知書!S430*1000)</f>
        <v/>
      </c>
      <c r="P425" s="6"/>
      <c r="Q425" s="6"/>
      <c r="R425" s="6"/>
      <c r="S425" s="6"/>
      <c r="T425" s="6"/>
      <c r="U425" s="6"/>
      <c r="V425" s="6"/>
      <c r="W425" s="6"/>
      <c r="X425" s="6"/>
      <c r="Y425" s="6"/>
      <c r="Z425" s="6"/>
      <c r="AA425" s="6"/>
      <c r="AB425" s="6"/>
      <c r="AC425" s="6"/>
      <c r="AD425" s="5" t="str">
        <f>IF(【入力用】適用開始通知書!$O430="","",【入力用】適用開始通知書!O430)</f>
        <v/>
      </c>
      <c r="AE425" s="5" t="str">
        <f t="shared" ref="AE425:AE488" si="15">IF(A425="","",N425)</f>
        <v/>
      </c>
      <c r="AF425" s="5" t="str">
        <f>IF(【入力用】適用開始通知書!$D430="","",【入力用】適用開始通知書!D430)</f>
        <v/>
      </c>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c r="BQ425" s="6"/>
      <c r="BR425" s="6"/>
      <c r="BS425" s="6"/>
    </row>
    <row r="426" spans="1:71" x14ac:dyDescent="0.15">
      <c r="A426" s="2" t="str">
        <f>IF(【入力用】適用開始通知書!$D431="","","A110")</f>
        <v/>
      </c>
      <c r="B426" s="2" t="str">
        <f>IF(【入力用】適用開始通知書!$D431="","","8")</f>
        <v/>
      </c>
      <c r="C426" s="2" t="str">
        <f>IF(【入力用】適用開始通知書!$D431="","",811)</f>
        <v/>
      </c>
      <c r="D426" s="2" t="str">
        <f>IF(【入力用】適用開始通知書!$D431="","",35)</f>
        <v/>
      </c>
      <c r="E426" s="3" t="str">
        <f>IF(【入力用】適用開始通知書!$D431="","",【入力用】適用開始通知書!C$6)</f>
        <v/>
      </c>
      <c r="F426" s="3" t="str">
        <f>IF(【入力用】適用開始通知書!$D431="","",【入力用】適用開始通知書!$C431)</f>
        <v/>
      </c>
      <c r="G426" s="3" t="str">
        <f>IF(【入力用】適用開始通知書!$J431="","",【入力用】適用開始通知書!J431)</f>
        <v/>
      </c>
      <c r="H426" s="3" t="str">
        <f>IF(【入力用】適用開始通知書!$D431="","",【入力用】適用開始通知書!P431*1000000+【入力用】適用開始通知書!R431)</f>
        <v/>
      </c>
      <c r="I426" s="5">
        <f>IF(【入力用】適用開始通知書!$B431="●","",【入力用】適用開始通知書!E431)</f>
        <v>0</v>
      </c>
      <c r="J426" s="5">
        <f>IF(【入力用】適用開始通知書!$B431="●","",【入力用】適用開始通知書!F431)</f>
        <v>0</v>
      </c>
      <c r="K426" s="5" t="str">
        <f>IF(【入力用】適用開始通知書!$D431="","",CONCATENATE(【入力用】適用開始通知書!H431,"　",【入力用】適用開始通知書!I431))</f>
        <v/>
      </c>
      <c r="L426" s="5" t="str">
        <f>IF(【入力用】適用開始通知書!$L431="","",【入力用】適用開始通知書!L431*1000000+【入力用】適用開始通知書!N431)</f>
        <v/>
      </c>
      <c r="M426" s="5" t="str">
        <f t="shared" si="14"/>
        <v/>
      </c>
      <c r="N426" s="5" t="str">
        <f>IF(A426="","",IF(【入力用】適用開始通知書!B431="●",8,6))</f>
        <v/>
      </c>
      <c r="O426" s="5" t="str">
        <f>IF(【入力用】適用開始通知書!$D431="","",【入力用】適用開始通知書!S431*1000)</f>
        <v/>
      </c>
      <c r="P426" s="6"/>
      <c r="Q426" s="6"/>
      <c r="R426" s="6"/>
      <c r="S426" s="6"/>
      <c r="T426" s="6"/>
      <c r="U426" s="6"/>
      <c r="V426" s="6"/>
      <c r="W426" s="6"/>
      <c r="X426" s="6"/>
      <c r="Y426" s="6"/>
      <c r="Z426" s="6"/>
      <c r="AA426" s="6"/>
      <c r="AB426" s="6"/>
      <c r="AC426" s="6"/>
      <c r="AD426" s="5" t="str">
        <f>IF(【入力用】適用開始通知書!$O431="","",【入力用】適用開始通知書!O431)</f>
        <v/>
      </c>
      <c r="AE426" s="5" t="str">
        <f t="shared" si="15"/>
        <v/>
      </c>
      <c r="AF426" s="5" t="str">
        <f>IF(【入力用】適用開始通知書!$D431="","",【入力用】適用開始通知書!D431)</f>
        <v/>
      </c>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c r="BQ426" s="6"/>
      <c r="BR426" s="6"/>
      <c r="BS426" s="6"/>
    </row>
    <row r="427" spans="1:71" x14ac:dyDescent="0.15">
      <c r="A427" s="2" t="str">
        <f>IF(【入力用】適用開始通知書!$D432="","","A110")</f>
        <v/>
      </c>
      <c r="B427" s="2" t="str">
        <f>IF(【入力用】適用開始通知書!$D432="","","8")</f>
        <v/>
      </c>
      <c r="C427" s="2" t="str">
        <f>IF(【入力用】適用開始通知書!$D432="","",811)</f>
        <v/>
      </c>
      <c r="D427" s="2" t="str">
        <f>IF(【入力用】適用開始通知書!$D432="","",35)</f>
        <v/>
      </c>
      <c r="E427" s="3" t="str">
        <f>IF(【入力用】適用開始通知書!$D432="","",【入力用】適用開始通知書!C$6)</f>
        <v/>
      </c>
      <c r="F427" s="3" t="str">
        <f>IF(【入力用】適用開始通知書!$D432="","",【入力用】適用開始通知書!$C432)</f>
        <v/>
      </c>
      <c r="G427" s="3" t="str">
        <f>IF(【入力用】適用開始通知書!$J432="","",【入力用】適用開始通知書!J432)</f>
        <v/>
      </c>
      <c r="H427" s="3" t="str">
        <f>IF(【入力用】適用開始通知書!$D432="","",【入力用】適用開始通知書!P432*1000000+【入力用】適用開始通知書!R432)</f>
        <v/>
      </c>
      <c r="I427" s="5">
        <f>IF(【入力用】適用開始通知書!$B432="●","",【入力用】適用開始通知書!E432)</f>
        <v>0</v>
      </c>
      <c r="J427" s="5">
        <f>IF(【入力用】適用開始通知書!$B432="●","",【入力用】適用開始通知書!F432)</f>
        <v>0</v>
      </c>
      <c r="K427" s="5" t="str">
        <f>IF(【入力用】適用開始通知書!$D432="","",CONCATENATE(【入力用】適用開始通知書!H432,"　",【入力用】適用開始通知書!I432))</f>
        <v/>
      </c>
      <c r="L427" s="5" t="str">
        <f>IF(【入力用】適用開始通知書!$L432="","",【入力用】適用開始通知書!L432*1000000+【入力用】適用開始通知書!N432)</f>
        <v/>
      </c>
      <c r="M427" s="5" t="str">
        <f t="shared" si="14"/>
        <v/>
      </c>
      <c r="N427" s="5" t="str">
        <f>IF(A427="","",IF(【入力用】適用開始通知書!B432="●",8,6))</f>
        <v/>
      </c>
      <c r="O427" s="5" t="str">
        <f>IF(【入力用】適用開始通知書!$D432="","",【入力用】適用開始通知書!S432*1000)</f>
        <v/>
      </c>
      <c r="P427" s="6"/>
      <c r="Q427" s="6"/>
      <c r="R427" s="6"/>
      <c r="S427" s="6"/>
      <c r="T427" s="6"/>
      <c r="U427" s="6"/>
      <c r="V427" s="6"/>
      <c r="W427" s="6"/>
      <c r="X427" s="6"/>
      <c r="Y427" s="6"/>
      <c r="Z427" s="6"/>
      <c r="AA427" s="6"/>
      <c r="AB427" s="6"/>
      <c r="AC427" s="6"/>
      <c r="AD427" s="5" t="str">
        <f>IF(【入力用】適用開始通知書!$O432="","",【入力用】適用開始通知書!O432)</f>
        <v/>
      </c>
      <c r="AE427" s="5" t="str">
        <f t="shared" si="15"/>
        <v/>
      </c>
      <c r="AF427" s="5" t="str">
        <f>IF(【入力用】適用開始通知書!$D432="","",【入力用】適用開始通知書!D432)</f>
        <v/>
      </c>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c r="BQ427" s="6"/>
      <c r="BR427" s="6"/>
      <c r="BS427" s="6"/>
    </row>
    <row r="428" spans="1:71" x14ac:dyDescent="0.15">
      <c r="A428" s="2" t="str">
        <f>IF(【入力用】適用開始通知書!$D433="","","A110")</f>
        <v/>
      </c>
      <c r="B428" s="2" t="str">
        <f>IF(【入力用】適用開始通知書!$D433="","","8")</f>
        <v/>
      </c>
      <c r="C428" s="2" t="str">
        <f>IF(【入力用】適用開始通知書!$D433="","",811)</f>
        <v/>
      </c>
      <c r="D428" s="2" t="str">
        <f>IF(【入力用】適用開始通知書!$D433="","",35)</f>
        <v/>
      </c>
      <c r="E428" s="3" t="str">
        <f>IF(【入力用】適用開始通知書!$D433="","",【入力用】適用開始通知書!C$6)</f>
        <v/>
      </c>
      <c r="F428" s="3" t="str">
        <f>IF(【入力用】適用開始通知書!$D433="","",【入力用】適用開始通知書!$C433)</f>
        <v/>
      </c>
      <c r="G428" s="3" t="str">
        <f>IF(【入力用】適用開始通知書!$J433="","",【入力用】適用開始通知書!J433)</f>
        <v/>
      </c>
      <c r="H428" s="3" t="str">
        <f>IF(【入力用】適用開始通知書!$D433="","",【入力用】適用開始通知書!P433*1000000+【入力用】適用開始通知書!R433)</f>
        <v/>
      </c>
      <c r="I428" s="5">
        <f>IF(【入力用】適用開始通知書!$B433="●","",【入力用】適用開始通知書!E433)</f>
        <v>0</v>
      </c>
      <c r="J428" s="5">
        <f>IF(【入力用】適用開始通知書!$B433="●","",【入力用】適用開始通知書!F433)</f>
        <v>0</v>
      </c>
      <c r="K428" s="5" t="str">
        <f>IF(【入力用】適用開始通知書!$D433="","",CONCATENATE(【入力用】適用開始通知書!H433,"　",【入力用】適用開始通知書!I433))</f>
        <v/>
      </c>
      <c r="L428" s="5" t="str">
        <f>IF(【入力用】適用開始通知書!$L433="","",【入力用】適用開始通知書!L433*1000000+【入力用】適用開始通知書!N433)</f>
        <v/>
      </c>
      <c r="M428" s="5" t="str">
        <f t="shared" si="14"/>
        <v/>
      </c>
      <c r="N428" s="5" t="str">
        <f>IF(A428="","",IF(【入力用】適用開始通知書!B433="●",8,6))</f>
        <v/>
      </c>
      <c r="O428" s="5" t="str">
        <f>IF(【入力用】適用開始通知書!$D433="","",【入力用】適用開始通知書!S433*1000)</f>
        <v/>
      </c>
      <c r="P428" s="6"/>
      <c r="Q428" s="6"/>
      <c r="R428" s="6"/>
      <c r="S428" s="6"/>
      <c r="T428" s="6"/>
      <c r="U428" s="6"/>
      <c r="V428" s="6"/>
      <c r="W428" s="6"/>
      <c r="X428" s="6"/>
      <c r="Y428" s="6"/>
      <c r="Z428" s="6"/>
      <c r="AA428" s="6"/>
      <c r="AB428" s="6"/>
      <c r="AC428" s="6"/>
      <c r="AD428" s="5" t="str">
        <f>IF(【入力用】適用開始通知書!$O433="","",【入力用】適用開始通知書!O433)</f>
        <v/>
      </c>
      <c r="AE428" s="5" t="str">
        <f t="shared" si="15"/>
        <v/>
      </c>
      <c r="AF428" s="5" t="str">
        <f>IF(【入力用】適用開始通知書!$D433="","",【入力用】適用開始通知書!D433)</f>
        <v/>
      </c>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c r="BQ428" s="6"/>
      <c r="BR428" s="6"/>
      <c r="BS428" s="6"/>
    </row>
    <row r="429" spans="1:71" x14ac:dyDescent="0.15">
      <c r="A429" s="2" t="str">
        <f>IF(【入力用】適用開始通知書!$D434="","","A110")</f>
        <v/>
      </c>
      <c r="B429" s="2" t="str">
        <f>IF(【入力用】適用開始通知書!$D434="","","8")</f>
        <v/>
      </c>
      <c r="C429" s="2" t="str">
        <f>IF(【入力用】適用開始通知書!$D434="","",811)</f>
        <v/>
      </c>
      <c r="D429" s="2" t="str">
        <f>IF(【入力用】適用開始通知書!$D434="","",35)</f>
        <v/>
      </c>
      <c r="E429" s="3" t="str">
        <f>IF(【入力用】適用開始通知書!$D434="","",【入力用】適用開始通知書!C$6)</f>
        <v/>
      </c>
      <c r="F429" s="3" t="str">
        <f>IF(【入力用】適用開始通知書!$D434="","",【入力用】適用開始通知書!$C434)</f>
        <v/>
      </c>
      <c r="G429" s="3" t="str">
        <f>IF(【入力用】適用開始通知書!$J434="","",【入力用】適用開始通知書!J434)</f>
        <v/>
      </c>
      <c r="H429" s="3" t="str">
        <f>IF(【入力用】適用開始通知書!$D434="","",【入力用】適用開始通知書!P434*1000000+【入力用】適用開始通知書!R434)</f>
        <v/>
      </c>
      <c r="I429" s="5">
        <f>IF(【入力用】適用開始通知書!$B434="●","",【入力用】適用開始通知書!E434)</f>
        <v>0</v>
      </c>
      <c r="J429" s="5">
        <f>IF(【入力用】適用開始通知書!$B434="●","",【入力用】適用開始通知書!F434)</f>
        <v>0</v>
      </c>
      <c r="K429" s="5" t="str">
        <f>IF(【入力用】適用開始通知書!$D434="","",CONCATENATE(【入力用】適用開始通知書!H434,"　",【入力用】適用開始通知書!I434))</f>
        <v/>
      </c>
      <c r="L429" s="5" t="str">
        <f>IF(【入力用】適用開始通知書!$L434="","",【入力用】適用開始通知書!L434*1000000+【入力用】適用開始通知書!N434)</f>
        <v/>
      </c>
      <c r="M429" s="5" t="str">
        <f t="shared" si="14"/>
        <v/>
      </c>
      <c r="N429" s="5" t="str">
        <f>IF(A429="","",IF(【入力用】適用開始通知書!B434="●",8,6))</f>
        <v/>
      </c>
      <c r="O429" s="5" t="str">
        <f>IF(【入力用】適用開始通知書!$D434="","",【入力用】適用開始通知書!S434*1000)</f>
        <v/>
      </c>
      <c r="P429" s="6"/>
      <c r="Q429" s="6"/>
      <c r="R429" s="6"/>
      <c r="S429" s="6"/>
      <c r="T429" s="6"/>
      <c r="U429" s="6"/>
      <c r="V429" s="6"/>
      <c r="W429" s="6"/>
      <c r="X429" s="6"/>
      <c r="Y429" s="6"/>
      <c r="Z429" s="6"/>
      <c r="AA429" s="6"/>
      <c r="AB429" s="6"/>
      <c r="AC429" s="6"/>
      <c r="AD429" s="5" t="str">
        <f>IF(【入力用】適用開始通知書!$O434="","",【入力用】適用開始通知書!O434)</f>
        <v/>
      </c>
      <c r="AE429" s="5" t="str">
        <f t="shared" si="15"/>
        <v/>
      </c>
      <c r="AF429" s="5" t="str">
        <f>IF(【入力用】適用開始通知書!$D434="","",【入力用】適用開始通知書!D434)</f>
        <v/>
      </c>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row>
    <row r="430" spans="1:71" x14ac:dyDescent="0.15">
      <c r="A430" s="2" t="str">
        <f>IF(【入力用】適用開始通知書!$D435="","","A110")</f>
        <v/>
      </c>
      <c r="B430" s="2" t="str">
        <f>IF(【入力用】適用開始通知書!$D435="","","8")</f>
        <v/>
      </c>
      <c r="C430" s="2" t="str">
        <f>IF(【入力用】適用開始通知書!$D435="","",811)</f>
        <v/>
      </c>
      <c r="D430" s="2" t="str">
        <f>IF(【入力用】適用開始通知書!$D435="","",35)</f>
        <v/>
      </c>
      <c r="E430" s="3" t="str">
        <f>IF(【入力用】適用開始通知書!$D435="","",【入力用】適用開始通知書!C$6)</f>
        <v/>
      </c>
      <c r="F430" s="3" t="str">
        <f>IF(【入力用】適用開始通知書!$D435="","",【入力用】適用開始通知書!$C435)</f>
        <v/>
      </c>
      <c r="G430" s="3" t="str">
        <f>IF(【入力用】適用開始通知書!$J435="","",【入力用】適用開始通知書!J435)</f>
        <v/>
      </c>
      <c r="H430" s="3" t="str">
        <f>IF(【入力用】適用開始通知書!$D435="","",【入力用】適用開始通知書!P435*1000000+【入力用】適用開始通知書!R435)</f>
        <v/>
      </c>
      <c r="I430" s="5">
        <f>IF(【入力用】適用開始通知書!$B435="●","",【入力用】適用開始通知書!E435)</f>
        <v>0</v>
      </c>
      <c r="J430" s="5">
        <f>IF(【入力用】適用開始通知書!$B435="●","",【入力用】適用開始通知書!F435)</f>
        <v>0</v>
      </c>
      <c r="K430" s="5" t="str">
        <f>IF(【入力用】適用開始通知書!$D435="","",CONCATENATE(【入力用】適用開始通知書!H435,"　",【入力用】適用開始通知書!I435))</f>
        <v/>
      </c>
      <c r="L430" s="5" t="str">
        <f>IF(【入力用】適用開始通知書!$L435="","",【入力用】適用開始通知書!L435*1000000+【入力用】適用開始通知書!N435)</f>
        <v/>
      </c>
      <c r="M430" s="5" t="str">
        <f t="shared" si="14"/>
        <v/>
      </c>
      <c r="N430" s="5" t="str">
        <f>IF(A430="","",IF(【入力用】適用開始通知書!B435="●",8,6))</f>
        <v/>
      </c>
      <c r="O430" s="5" t="str">
        <f>IF(【入力用】適用開始通知書!$D435="","",【入力用】適用開始通知書!S435*1000)</f>
        <v/>
      </c>
      <c r="P430" s="6"/>
      <c r="Q430" s="6"/>
      <c r="R430" s="6"/>
      <c r="S430" s="6"/>
      <c r="T430" s="6"/>
      <c r="U430" s="6"/>
      <c r="V430" s="6"/>
      <c r="W430" s="6"/>
      <c r="X430" s="6"/>
      <c r="Y430" s="6"/>
      <c r="Z430" s="6"/>
      <c r="AA430" s="6"/>
      <c r="AB430" s="6"/>
      <c r="AC430" s="6"/>
      <c r="AD430" s="5" t="str">
        <f>IF(【入力用】適用開始通知書!$O435="","",【入力用】適用開始通知書!O435)</f>
        <v/>
      </c>
      <c r="AE430" s="5" t="str">
        <f t="shared" si="15"/>
        <v/>
      </c>
      <c r="AF430" s="5" t="str">
        <f>IF(【入力用】適用開始通知書!$D435="","",【入力用】適用開始通知書!D435)</f>
        <v/>
      </c>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row>
    <row r="431" spans="1:71" x14ac:dyDescent="0.15">
      <c r="A431" s="2" t="str">
        <f>IF(【入力用】適用開始通知書!$D436="","","A110")</f>
        <v/>
      </c>
      <c r="B431" s="2" t="str">
        <f>IF(【入力用】適用開始通知書!$D436="","","8")</f>
        <v/>
      </c>
      <c r="C431" s="2" t="str">
        <f>IF(【入力用】適用開始通知書!$D436="","",811)</f>
        <v/>
      </c>
      <c r="D431" s="2" t="str">
        <f>IF(【入力用】適用開始通知書!$D436="","",35)</f>
        <v/>
      </c>
      <c r="E431" s="3" t="str">
        <f>IF(【入力用】適用開始通知書!$D436="","",【入力用】適用開始通知書!C$6)</f>
        <v/>
      </c>
      <c r="F431" s="3" t="str">
        <f>IF(【入力用】適用開始通知書!$D436="","",【入力用】適用開始通知書!$C436)</f>
        <v/>
      </c>
      <c r="G431" s="3" t="str">
        <f>IF(【入力用】適用開始通知書!$J436="","",【入力用】適用開始通知書!J436)</f>
        <v/>
      </c>
      <c r="H431" s="3" t="str">
        <f>IF(【入力用】適用開始通知書!$D436="","",【入力用】適用開始通知書!P436*1000000+【入力用】適用開始通知書!R436)</f>
        <v/>
      </c>
      <c r="I431" s="5">
        <f>IF(【入力用】適用開始通知書!$B436="●","",【入力用】適用開始通知書!E436)</f>
        <v>0</v>
      </c>
      <c r="J431" s="5">
        <f>IF(【入力用】適用開始通知書!$B436="●","",【入力用】適用開始通知書!F436)</f>
        <v>0</v>
      </c>
      <c r="K431" s="5" t="str">
        <f>IF(【入力用】適用開始通知書!$D436="","",CONCATENATE(【入力用】適用開始通知書!H436,"　",【入力用】適用開始通知書!I436))</f>
        <v/>
      </c>
      <c r="L431" s="5" t="str">
        <f>IF(【入力用】適用開始通知書!$L436="","",【入力用】適用開始通知書!L436*1000000+【入力用】適用開始通知書!N436)</f>
        <v/>
      </c>
      <c r="M431" s="5" t="str">
        <f t="shared" si="14"/>
        <v/>
      </c>
      <c r="N431" s="5" t="str">
        <f>IF(A431="","",IF(【入力用】適用開始通知書!B436="●",8,6))</f>
        <v/>
      </c>
      <c r="O431" s="5" t="str">
        <f>IF(【入力用】適用開始通知書!$D436="","",【入力用】適用開始通知書!S436*1000)</f>
        <v/>
      </c>
      <c r="P431" s="6"/>
      <c r="Q431" s="6"/>
      <c r="R431" s="6"/>
      <c r="S431" s="6"/>
      <c r="T431" s="6"/>
      <c r="U431" s="6"/>
      <c r="V431" s="6"/>
      <c r="W431" s="6"/>
      <c r="X431" s="6"/>
      <c r="Y431" s="6"/>
      <c r="Z431" s="6"/>
      <c r="AA431" s="6"/>
      <c r="AB431" s="6"/>
      <c r="AC431" s="6"/>
      <c r="AD431" s="5" t="str">
        <f>IF(【入力用】適用開始通知書!$O436="","",【入力用】適用開始通知書!O436)</f>
        <v/>
      </c>
      <c r="AE431" s="5" t="str">
        <f t="shared" si="15"/>
        <v/>
      </c>
      <c r="AF431" s="5" t="str">
        <f>IF(【入力用】適用開始通知書!$D436="","",【入力用】適用開始通知書!D436)</f>
        <v/>
      </c>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c r="BQ431" s="6"/>
      <c r="BR431" s="6"/>
      <c r="BS431" s="6"/>
    </row>
    <row r="432" spans="1:71" x14ac:dyDescent="0.15">
      <c r="A432" s="2" t="str">
        <f>IF(【入力用】適用開始通知書!$D437="","","A110")</f>
        <v/>
      </c>
      <c r="B432" s="2" t="str">
        <f>IF(【入力用】適用開始通知書!$D437="","","8")</f>
        <v/>
      </c>
      <c r="C432" s="2" t="str">
        <f>IF(【入力用】適用開始通知書!$D437="","",811)</f>
        <v/>
      </c>
      <c r="D432" s="2" t="str">
        <f>IF(【入力用】適用開始通知書!$D437="","",35)</f>
        <v/>
      </c>
      <c r="E432" s="3" t="str">
        <f>IF(【入力用】適用開始通知書!$D437="","",【入力用】適用開始通知書!C$6)</f>
        <v/>
      </c>
      <c r="F432" s="3" t="str">
        <f>IF(【入力用】適用開始通知書!$D437="","",【入力用】適用開始通知書!$C437)</f>
        <v/>
      </c>
      <c r="G432" s="3" t="str">
        <f>IF(【入力用】適用開始通知書!$J437="","",【入力用】適用開始通知書!J437)</f>
        <v/>
      </c>
      <c r="H432" s="3" t="str">
        <f>IF(【入力用】適用開始通知書!$D437="","",【入力用】適用開始通知書!P437*1000000+【入力用】適用開始通知書!R437)</f>
        <v/>
      </c>
      <c r="I432" s="5">
        <f>IF(【入力用】適用開始通知書!$B437="●","",【入力用】適用開始通知書!E437)</f>
        <v>0</v>
      </c>
      <c r="J432" s="5">
        <f>IF(【入力用】適用開始通知書!$B437="●","",【入力用】適用開始通知書!F437)</f>
        <v>0</v>
      </c>
      <c r="K432" s="5" t="str">
        <f>IF(【入力用】適用開始通知書!$D437="","",CONCATENATE(【入力用】適用開始通知書!H437,"　",【入力用】適用開始通知書!I437))</f>
        <v/>
      </c>
      <c r="L432" s="5" t="str">
        <f>IF(【入力用】適用開始通知書!$L437="","",【入力用】適用開始通知書!L437*1000000+【入力用】適用開始通知書!N437)</f>
        <v/>
      </c>
      <c r="M432" s="5" t="str">
        <f t="shared" si="14"/>
        <v/>
      </c>
      <c r="N432" s="5" t="str">
        <f>IF(A432="","",IF(【入力用】適用開始通知書!B437="●",8,6))</f>
        <v/>
      </c>
      <c r="O432" s="5" t="str">
        <f>IF(【入力用】適用開始通知書!$D437="","",【入力用】適用開始通知書!S437*1000)</f>
        <v/>
      </c>
      <c r="P432" s="6"/>
      <c r="Q432" s="6"/>
      <c r="R432" s="6"/>
      <c r="S432" s="6"/>
      <c r="T432" s="6"/>
      <c r="U432" s="6"/>
      <c r="V432" s="6"/>
      <c r="W432" s="6"/>
      <c r="X432" s="6"/>
      <c r="Y432" s="6"/>
      <c r="Z432" s="6"/>
      <c r="AA432" s="6"/>
      <c r="AB432" s="6"/>
      <c r="AC432" s="6"/>
      <c r="AD432" s="5" t="str">
        <f>IF(【入力用】適用開始通知書!$O437="","",【入力用】適用開始通知書!O437)</f>
        <v/>
      </c>
      <c r="AE432" s="5" t="str">
        <f t="shared" si="15"/>
        <v/>
      </c>
      <c r="AF432" s="5" t="str">
        <f>IF(【入力用】適用開始通知書!$D437="","",【入力用】適用開始通知書!D437)</f>
        <v/>
      </c>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c r="BQ432" s="6"/>
      <c r="BR432" s="6"/>
      <c r="BS432" s="6"/>
    </row>
    <row r="433" spans="1:71" x14ac:dyDescent="0.15">
      <c r="A433" s="2" t="str">
        <f>IF(【入力用】適用開始通知書!$D438="","","A110")</f>
        <v/>
      </c>
      <c r="B433" s="2" t="str">
        <f>IF(【入力用】適用開始通知書!$D438="","","8")</f>
        <v/>
      </c>
      <c r="C433" s="2" t="str">
        <f>IF(【入力用】適用開始通知書!$D438="","",811)</f>
        <v/>
      </c>
      <c r="D433" s="2" t="str">
        <f>IF(【入力用】適用開始通知書!$D438="","",35)</f>
        <v/>
      </c>
      <c r="E433" s="3" t="str">
        <f>IF(【入力用】適用開始通知書!$D438="","",【入力用】適用開始通知書!C$6)</f>
        <v/>
      </c>
      <c r="F433" s="3" t="str">
        <f>IF(【入力用】適用開始通知書!$D438="","",【入力用】適用開始通知書!$C438)</f>
        <v/>
      </c>
      <c r="G433" s="3" t="str">
        <f>IF(【入力用】適用開始通知書!$J438="","",【入力用】適用開始通知書!J438)</f>
        <v/>
      </c>
      <c r="H433" s="3" t="str">
        <f>IF(【入力用】適用開始通知書!$D438="","",【入力用】適用開始通知書!P438*1000000+【入力用】適用開始通知書!R438)</f>
        <v/>
      </c>
      <c r="I433" s="5">
        <f>IF(【入力用】適用開始通知書!$B438="●","",【入力用】適用開始通知書!E438)</f>
        <v>0</v>
      </c>
      <c r="J433" s="5">
        <f>IF(【入力用】適用開始通知書!$B438="●","",【入力用】適用開始通知書!F438)</f>
        <v>0</v>
      </c>
      <c r="K433" s="5" t="str">
        <f>IF(【入力用】適用開始通知書!$D438="","",CONCATENATE(【入力用】適用開始通知書!H438,"　",【入力用】適用開始通知書!I438))</f>
        <v/>
      </c>
      <c r="L433" s="5" t="str">
        <f>IF(【入力用】適用開始通知書!$L438="","",【入力用】適用開始通知書!L438*1000000+【入力用】適用開始通知書!N438)</f>
        <v/>
      </c>
      <c r="M433" s="5" t="str">
        <f t="shared" si="14"/>
        <v/>
      </c>
      <c r="N433" s="5" t="str">
        <f>IF(A433="","",IF(【入力用】適用開始通知書!B438="●",8,6))</f>
        <v/>
      </c>
      <c r="O433" s="5" t="str">
        <f>IF(【入力用】適用開始通知書!$D438="","",【入力用】適用開始通知書!S438*1000)</f>
        <v/>
      </c>
      <c r="P433" s="6"/>
      <c r="Q433" s="6"/>
      <c r="R433" s="6"/>
      <c r="S433" s="6"/>
      <c r="T433" s="6"/>
      <c r="U433" s="6"/>
      <c r="V433" s="6"/>
      <c r="W433" s="6"/>
      <c r="X433" s="6"/>
      <c r="Y433" s="6"/>
      <c r="Z433" s="6"/>
      <c r="AA433" s="6"/>
      <c r="AB433" s="6"/>
      <c r="AC433" s="6"/>
      <c r="AD433" s="5" t="str">
        <f>IF(【入力用】適用開始通知書!$O438="","",【入力用】適用開始通知書!O438)</f>
        <v/>
      </c>
      <c r="AE433" s="5" t="str">
        <f t="shared" si="15"/>
        <v/>
      </c>
      <c r="AF433" s="5" t="str">
        <f>IF(【入力用】適用開始通知書!$D438="","",【入力用】適用開始通知書!D438)</f>
        <v/>
      </c>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c r="BQ433" s="6"/>
      <c r="BR433" s="6"/>
      <c r="BS433" s="6"/>
    </row>
    <row r="434" spans="1:71" x14ac:dyDescent="0.15">
      <c r="A434" s="2" t="str">
        <f>IF(【入力用】適用開始通知書!$D439="","","A110")</f>
        <v/>
      </c>
      <c r="B434" s="2" t="str">
        <f>IF(【入力用】適用開始通知書!$D439="","","8")</f>
        <v/>
      </c>
      <c r="C434" s="2" t="str">
        <f>IF(【入力用】適用開始通知書!$D439="","",811)</f>
        <v/>
      </c>
      <c r="D434" s="2" t="str">
        <f>IF(【入力用】適用開始通知書!$D439="","",35)</f>
        <v/>
      </c>
      <c r="E434" s="3" t="str">
        <f>IF(【入力用】適用開始通知書!$D439="","",【入力用】適用開始通知書!C$6)</f>
        <v/>
      </c>
      <c r="F434" s="3" t="str">
        <f>IF(【入力用】適用開始通知書!$D439="","",【入力用】適用開始通知書!$C439)</f>
        <v/>
      </c>
      <c r="G434" s="3" t="str">
        <f>IF(【入力用】適用開始通知書!$J439="","",【入力用】適用開始通知書!J439)</f>
        <v/>
      </c>
      <c r="H434" s="3" t="str">
        <f>IF(【入力用】適用開始通知書!$D439="","",【入力用】適用開始通知書!P439*1000000+【入力用】適用開始通知書!R439)</f>
        <v/>
      </c>
      <c r="I434" s="5">
        <f>IF(【入力用】適用開始通知書!$B439="●","",【入力用】適用開始通知書!E439)</f>
        <v>0</v>
      </c>
      <c r="J434" s="5">
        <f>IF(【入力用】適用開始通知書!$B439="●","",【入力用】適用開始通知書!F439)</f>
        <v>0</v>
      </c>
      <c r="K434" s="5" t="str">
        <f>IF(【入力用】適用開始通知書!$D439="","",CONCATENATE(【入力用】適用開始通知書!H439,"　",【入力用】適用開始通知書!I439))</f>
        <v/>
      </c>
      <c r="L434" s="5" t="str">
        <f>IF(【入力用】適用開始通知書!$L439="","",【入力用】適用開始通知書!L439*1000000+【入力用】適用開始通知書!N439)</f>
        <v/>
      </c>
      <c r="M434" s="5" t="str">
        <f t="shared" si="14"/>
        <v/>
      </c>
      <c r="N434" s="5" t="str">
        <f>IF(A434="","",IF(【入力用】適用開始通知書!B439="●",8,6))</f>
        <v/>
      </c>
      <c r="O434" s="5" t="str">
        <f>IF(【入力用】適用開始通知書!$D439="","",【入力用】適用開始通知書!S439*1000)</f>
        <v/>
      </c>
      <c r="P434" s="6"/>
      <c r="Q434" s="6"/>
      <c r="R434" s="6"/>
      <c r="S434" s="6"/>
      <c r="T434" s="6"/>
      <c r="U434" s="6"/>
      <c r="V434" s="6"/>
      <c r="W434" s="6"/>
      <c r="X434" s="6"/>
      <c r="Y434" s="6"/>
      <c r="Z434" s="6"/>
      <c r="AA434" s="6"/>
      <c r="AB434" s="6"/>
      <c r="AC434" s="6"/>
      <c r="AD434" s="5" t="str">
        <f>IF(【入力用】適用開始通知書!$O439="","",【入力用】適用開始通知書!O439)</f>
        <v/>
      </c>
      <c r="AE434" s="5" t="str">
        <f t="shared" si="15"/>
        <v/>
      </c>
      <c r="AF434" s="5" t="str">
        <f>IF(【入力用】適用開始通知書!$D439="","",【入力用】適用開始通知書!D439)</f>
        <v/>
      </c>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row>
    <row r="435" spans="1:71" x14ac:dyDescent="0.15">
      <c r="A435" s="2" t="str">
        <f>IF(【入力用】適用開始通知書!$D440="","","A110")</f>
        <v/>
      </c>
      <c r="B435" s="2" t="str">
        <f>IF(【入力用】適用開始通知書!$D440="","","8")</f>
        <v/>
      </c>
      <c r="C435" s="2" t="str">
        <f>IF(【入力用】適用開始通知書!$D440="","",811)</f>
        <v/>
      </c>
      <c r="D435" s="2" t="str">
        <f>IF(【入力用】適用開始通知書!$D440="","",35)</f>
        <v/>
      </c>
      <c r="E435" s="3" t="str">
        <f>IF(【入力用】適用開始通知書!$D440="","",【入力用】適用開始通知書!C$6)</f>
        <v/>
      </c>
      <c r="F435" s="3" t="str">
        <f>IF(【入力用】適用開始通知書!$D440="","",【入力用】適用開始通知書!$C440)</f>
        <v/>
      </c>
      <c r="G435" s="3" t="str">
        <f>IF(【入力用】適用開始通知書!$J440="","",【入力用】適用開始通知書!J440)</f>
        <v/>
      </c>
      <c r="H435" s="3" t="str">
        <f>IF(【入力用】適用開始通知書!$D440="","",【入力用】適用開始通知書!P440*1000000+【入力用】適用開始通知書!R440)</f>
        <v/>
      </c>
      <c r="I435" s="5">
        <f>IF(【入力用】適用開始通知書!$B440="●","",【入力用】適用開始通知書!E440)</f>
        <v>0</v>
      </c>
      <c r="J435" s="5">
        <f>IF(【入力用】適用開始通知書!$B440="●","",【入力用】適用開始通知書!F440)</f>
        <v>0</v>
      </c>
      <c r="K435" s="5" t="str">
        <f>IF(【入力用】適用開始通知書!$D440="","",CONCATENATE(【入力用】適用開始通知書!H440,"　",【入力用】適用開始通知書!I440))</f>
        <v/>
      </c>
      <c r="L435" s="5" t="str">
        <f>IF(【入力用】適用開始通知書!$L440="","",【入力用】適用開始通知書!L440*1000000+【入力用】適用開始通知書!N440)</f>
        <v/>
      </c>
      <c r="M435" s="5" t="str">
        <f t="shared" si="14"/>
        <v/>
      </c>
      <c r="N435" s="5" t="str">
        <f>IF(A435="","",IF(【入力用】適用開始通知書!B440="●",8,6))</f>
        <v/>
      </c>
      <c r="O435" s="5" t="str">
        <f>IF(【入力用】適用開始通知書!$D440="","",【入力用】適用開始通知書!S440*1000)</f>
        <v/>
      </c>
      <c r="P435" s="6"/>
      <c r="Q435" s="6"/>
      <c r="R435" s="6"/>
      <c r="S435" s="6"/>
      <c r="T435" s="6"/>
      <c r="U435" s="6"/>
      <c r="V435" s="6"/>
      <c r="W435" s="6"/>
      <c r="X435" s="6"/>
      <c r="Y435" s="6"/>
      <c r="Z435" s="6"/>
      <c r="AA435" s="6"/>
      <c r="AB435" s="6"/>
      <c r="AC435" s="6"/>
      <c r="AD435" s="5" t="str">
        <f>IF(【入力用】適用開始通知書!$O440="","",【入力用】適用開始通知書!O440)</f>
        <v/>
      </c>
      <c r="AE435" s="5" t="str">
        <f t="shared" si="15"/>
        <v/>
      </c>
      <c r="AF435" s="5" t="str">
        <f>IF(【入力用】適用開始通知書!$D440="","",【入力用】適用開始通知書!D440)</f>
        <v/>
      </c>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c r="BQ435" s="6"/>
      <c r="BR435" s="6"/>
      <c r="BS435" s="6"/>
    </row>
    <row r="436" spans="1:71" x14ac:dyDescent="0.15">
      <c r="A436" s="2" t="str">
        <f>IF(【入力用】適用開始通知書!$D441="","","A110")</f>
        <v/>
      </c>
      <c r="B436" s="2" t="str">
        <f>IF(【入力用】適用開始通知書!$D441="","","8")</f>
        <v/>
      </c>
      <c r="C436" s="2" t="str">
        <f>IF(【入力用】適用開始通知書!$D441="","",811)</f>
        <v/>
      </c>
      <c r="D436" s="2" t="str">
        <f>IF(【入力用】適用開始通知書!$D441="","",35)</f>
        <v/>
      </c>
      <c r="E436" s="3" t="str">
        <f>IF(【入力用】適用開始通知書!$D441="","",【入力用】適用開始通知書!C$6)</f>
        <v/>
      </c>
      <c r="F436" s="3" t="str">
        <f>IF(【入力用】適用開始通知書!$D441="","",【入力用】適用開始通知書!$C441)</f>
        <v/>
      </c>
      <c r="G436" s="3" t="str">
        <f>IF(【入力用】適用開始通知書!$J441="","",【入力用】適用開始通知書!J441)</f>
        <v/>
      </c>
      <c r="H436" s="3" t="str">
        <f>IF(【入力用】適用開始通知書!$D441="","",【入力用】適用開始通知書!P441*1000000+【入力用】適用開始通知書!R441)</f>
        <v/>
      </c>
      <c r="I436" s="5">
        <f>IF(【入力用】適用開始通知書!$B441="●","",【入力用】適用開始通知書!E441)</f>
        <v>0</v>
      </c>
      <c r="J436" s="5">
        <f>IF(【入力用】適用開始通知書!$B441="●","",【入力用】適用開始通知書!F441)</f>
        <v>0</v>
      </c>
      <c r="K436" s="5" t="str">
        <f>IF(【入力用】適用開始通知書!$D441="","",CONCATENATE(【入力用】適用開始通知書!H441,"　",【入力用】適用開始通知書!I441))</f>
        <v/>
      </c>
      <c r="L436" s="5" t="str">
        <f>IF(【入力用】適用開始通知書!$L441="","",【入力用】適用開始通知書!L441*1000000+【入力用】適用開始通知書!N441)</f>
        <v/>
      </c>
      <c r="M436" s="5" t="str">
        <f t="shared" si="14"/>
        <v/>
      </c>
      <c r="N436" s="5" t="str">
        <f>IF(A436="","",IF(【入力用】適用開始通知書!B441="●",8,6))</f>
        <v/>
      </c>
      <c r="O436" s="5" t="str">
        <f>IF(【入力用】適用開始通知書!$D441="","",【入力用】適用開始通知書!S441*1000)</f>
        <v/>
      </c>
      <c r="P436" s="6"/>
      <c r="Q436" s="6"/>
      <c r="R436" s="6"/>
      <c r="S436" s="6"/>
      <c r="T436" s="6"/>
      <c r="U436" s="6"/>
      <c r="V436" s="6"/>
      <c r="W436" s="6"/>
      <c r="X436" s="6"/>
      <c r="Y436" s="6"/>
      <c r="Z436" s="6"/>
      <c r="AA436" s="6"/>
      <c r="AB436" s="6"/>
      <c r="AC436" s="6"/>
      <c r="AD436" s="5" t="str">
        <f>IF(【入力用】適用開始通知書!$O441="","",【入力用】適用開始通知書!O441)</f>
        <v/>
      </c>
      <c r="AE436" s="5" t="str">
        <f t="shared" si="15"/>
        <v/>
      </c>
      <c r="AF436" s="5" t="str">
        <f>IF(【入力用】適用開始通知書!$D441="","",【入力用】適用開始通知書!D441)</f>
        <v/>
      </c>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c r="BQ436" s="6"/>
      <c r="BR436" s="6"/>
      <c r="BS436" s="6"/>
    </row>
    <row r="437" spans="1:71" x14ac:dyDescent="0.15">
      <c r="A437" s="2" t="str">
        <f>IF(【入力用】適用開始通知書!$D442="","","A110")</f>
        <v/>
      </c>
      <c r="B437" s="2" t="str">
        <f>IF(【入力用】適用開始通知書!$D442="","","8")</f>
        <v/>
      </c>
      <c r="C437" s="2" t="str">
        <f>IF(【入力用】適用開始通知書!$D442="","",811)</f>
        <v/>
      </c>
      <c r="D437" s="2" t="str">
        <f>IF(【入力用】適用開始通知書!$D442="","",35)</f>
        <v/>
      </c>
      <c r="E437" s="3" t="str">
        <f>IF(【入力用】適用開始通知書!$D442="","",【入力用】適用開始通知書!C$6)</f>
        <v/>
      </c>
      <c r="F437" s="3" t="str">
        <f>IF(【入力用】適用開始通知書!$D442="","",【入力用】適用開始通知書!$C442)</f>
        <v/>
      </c>
      <c r="G437" s="3" t="str">
        <f>IF(【入力用】適用開始通知書!$J442="","",【入力用】適用開始通知書!J442)</f>
        <v/>
      </c>
      <c r="H437" s="3" t="str">
        <f>IF(【入力用】適用開始通知書!$D442="","",【入力用】適用開始通知書!P442*1000000+【入力用】適用開始通知書!R442)</f>
        <v/>
      </c>
      <c r="I437" s="5">
        <f>IF(【入力用】適用開始通知書!$B442="●","",【入力用】適用開始通知書!E442)</f>
        <v>0</v>
      </c>
      <c r="J437" s="5">
        <f>IF(【入力用】適用開始通知書!$B442="●","",【入力用】適用開始通知書!F442)</f>
        <v>0</v>
      </c>
      <c r="K437" s="5" t="str">
        <f>IF(【入力用】適用開始通知書!$D442="","",CONCATENATE(【入力用】適用開始通知書!H442,"　",【入力用】適用開始通知書!I442))</f>
        <v/>
      </c>
      <c r="L437" s="5" t="str">
        <f>IF(【入力用】適用開始通知書!$L442="","",【入力用】適用開始通知書!L442*1000000+【入力用】適用開始通知書!N442)</f>
        <v/>
      </c>
      <c r="M437" s="5" t="str">
        <f t="shared" si="14"/>
        <v/>
      </c>
      <c r="N437" s="5" t="str">
        <f>IF(A437="","",IF(【入力用】適用開始通知書!B442="●",8,6))</f>
        <v/>
      </c>
      <c r="O437" s="5" t="str">
        <f>IF(【入力用】適用開始通知書!$D442="","",【入力用】適用開始通知書!S442*1000)</f>
        <v/>
      </c>
      <c r="P437" s="6"/>
      <c r="Q437" s="6"/>
      <c r="R437" s="6"/>
      <c r="S437" s="6"/>
      <c r="T437" s="6"/>
      <c r="U437" s="6"/>
      <c r="V437" s="6"/>
      <c r="W437" s="6"/>
      <c r="X437" s="6"/>
      <c r="Y437" s="6"/>
      <c r="Z437" s="6"/>
      <c r="AA437" s="6"/>
      <c r="AB437" s="6"/>
      <c r="AC437" s="6"/>
      <c r="AD437" s="5" t="str">
        <f>IF(【入力用】適用開始通知書!$O442="","",【入力用】適用開始通知書!O442)</f>
        <v/>
      </c>
      <c r="AE437" s="5" t="str">
        <f t="shared" si="15"/>
        <v/>
      </c>
      <c r="AF437" s="5" t="str">
        <f>IF(【入力用】適用開始通知書!$D442="","",【入力用】適用開始通知書!D442)</f>
        <v/>
      </c>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row>
    <row r="438" spans="1:71" x14ac:dyDescent="0.15">
      <c r="A438" s="2" t="str">
        <f>IF(【入力用】適用開始通知書!$D443="","","A110")</f>
        <v/>
      </c>
      <c r="B438" s="2" t="str">
        <f>IF(【入力用】適用開始通知書!$D443="","","8")</f>
        <v/>
      </c>
      <c r="C438" s="2" t="str">
        <f>IF(【入力用】適用開始通知書!$D443="","",811)</f>
        <v/>
      </c>
      <c r="D438" s="2" t="str">
        <f>IF(【入力用】適用開始通知書!$D443="","",35)</f>
        <v/>
      </c>
      <c r="E438" s="3" t="str">
        <f>IF(【入力用】適用開始通知書!$D443="","",【入力用】適用開始通知書!C$6)</f>
        <v/>
      </c>
      <c r="F438" s="3" t="str">
        <f>IF(【入力用】適用開始通知書!$D443="","",【入力用】適用開始通知書!$C443)</f>
        <v/>
      </c>
      <c r="G438" s="3" t="str">
        <f>IF(【入力用】適用開始通知書!$J443="","",【入力用】適用開始通知書!J443)</f>
        <v/>
      </c>
      <c r="H438" s="3" t="str">
        <f>IF(【入力用】適用開始通知書!$D443="","",【入力用】適用開始通知書!P443*1000000+【入力用】適用開始通知書!R443)</f>
        <v/>
      </c>
      <c r="I438" s="5">
        <f>IF(【入力用】適用開始通知書!$B443="●","",【入力用】適用開始通知書!E443)</f>
        <v>0</v>
      </c>
      <c r="J438" s="5">
        <f>IF(【入力用】適用開始通知書!$B443="●","",【入力用】適用開始通知書!F443)</f>
        <v>0</v>
      </c>
      <c r="K438" s="5" t="str">
        <f>IF(【入力用】適用開始通知書!$D443="","",CONCATENATE(【入力用】適用開始通知書!H443,"　",【入力用】適用開始通知書!I443))</f>
        <v/>
      </c>
      <c r="L438" s="5" t="str">
        <f>IF(【入力用】適用開始通知書!$L443="","",【入力用】適用開始通知書!L443*1000000+【入力用】適用開始通知書!N443)</f>
        <v/>
      </c>
      <c r="M438" s="5" t="str">
        <f t="shared" si="14"/>
        <v/>
      </c>
      <c r="N438" s="5" t="str">
        <f>IF(A438="","",IF(【入力用】適用開始通知書!B443="●",8,6))</f>
        <v/>
      </c>
      <c r="O438" s="5" t="str">
        <f>IF(【入力用】適用開始通知書!$D443="","",【入力用】適用開始通知書!S443*1000)</f>
        <v/>
      </c>
      <c r="P438" s="6"/>
      <c r="Q438" s="6"/>
      <c r="R438" s="6"/>
      <c r="S438" s="6"/>
      <c r="T438" s="6"/>
      <c r="U438" s="6"/>
      <c r="V438" s="6"/>
      <c r="W438" s="6"/>
      <c r="X438" s="6"/>
      <c r="Y438" s="6"/>
      <c r="Z438" s="6"/>
      <c r="AA438" s="6"/>
      <c r="AB438" s="6"/>
      <c r="AC438" s="6"/>
      <c r="AD438" s="5" t="str">
        <f>IF(【入力用】適用開始通知書!$O443="","",【入力用】適用開始通知書!O443)</f>
        <v/>
      </c>
      <c r="AE438" s="5" t="str">
        <f t="shared" si="15"/>
        <v/>
      </c>
      <c r="AF438" s="5" t="str">
        <f>IF(【入力用】適用開始通知書!$D443="","",【入力用】適用開始通知書!D443)</f>
        <v/>
      </c>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row>
    <row r="439" spans="1:71" x14ac:dyDescent="0.15">
      <c r="A439" s="2" t="str">
        <f>IF(【入力用】適用開始通知書!$D444="","","A110")</f>
        <v/>
      </c>
      <c r="B439" s="2" t="str">
        <f>IF(【入力用】適用開始通知書!$D444="","","8")</f>
        <v/>
      </c>
      <c r="C439" s="2" t="str">
        <f>IF(【入力用】適用開始通知書!$D444="","",811)</f>
        <v/>
      </c>
      <c r="D439" s="2" t="str">
        <f>IF(【入力用】適用開始通知書!$D444="","",35)</f>
        <v/>
      </c>
      <c r="E439" s="3" t="str">
        <f>IF(【入力用】適用開始通知書!$D444="","",【入力用】適用開始通知書!C$6)</f>
        <v/>
      </c>
      <c r="F439" s="3" t="str">
        <f>IF(【入力用】適用開始通知書!$D444="","",【入力用】適用開始通知書!$C444)</f>
        <v/>
      </c>
      <c r="G439" s="3" t="str">
        <f>IF(【入力用】適用開始通知書!$J444="","",【入力用】適用開始通知書!J444)</f>
        <v/>
      </c>
      <c r="H439" s="3" t="str">
        <f>IF(【入力用】適用開始通知書!$D444="","",【入力用】適用開始通知書!P444*1000000+【入力用】適用開始通知書!R444)</f>
        <v/>
      </c>
      <c r="I439" s="5">
        <f>IF(【入力用】適用開始通知書!$B444="●","",【入力用】適用開始通知書!E444)</f>
        <v>0</v>
      </c>
      <c r="J439" s="5">
        <f>IF(【入力用】適用開始通知書!$B444="●","",【入力用】適用開始通知書!F444)</f>
        <v>0</v>
      </c>
      <c r="K439" s="5" t="str">
        <f>IF(【入力用】適用開始通知書!$D444="","",CONCATENATE(【入力用】適用開始通知書!H444,"　",【入力用】適用開始通知書!I444))</f>
        <v/>
      </c>
      <c r="L439" s="5" t="str">
        <f>IF(【入力用】適用開始通知書!$L444="","",【入力用】適用開始通知書!L444*1000000+【入力用】適用開始通知書!N444)</f>
        <v/>
      </c>
      <c r="M439" s="5" t="str">
        <f t="shared" si="14"/>
        <v/>
      </c>
      <c r="N439" s="5" t="str">
        <f>IF(A439="","",IF(【入力用】適用開始通知書!B444="●",8,6))</f>
        <v/>
      </c>
      <c r="O439" s="5" t="str">
        <f>IF(【入力用】適用開始通知書!$D444="","",【入力用】適用開始通知書!S444*1000)</f>
        <v/>
      </c>
      <c r="P439" s="6"/>
      <c r="Q439" s="6"/>
      <c r="R439" s="6"/>
      <c r="S439" s="6"/>
      <c r="T439" s="6"/>
      <c r="U439" s="6"/>
      <c r="V439" s="6"/>
      <c r="W439" s="6"/>
      <c r="X439" s="6"/>
      <c r="Y439" s="6"/>
      <c r="Z439" s="6"/>
      <c r="AA439" s="6"/>
      <c r="AB439" s="6"/>
      <c r="AC439" s="6"/>
      <c r="AD439" s="5" t="str">
        <f>IF(【入力用】適用開始通知書!$O444="","",【入力用】適用開始通知書!O444)</f>
        <v/>
      </c>
      <c r="AE439" s="5" t="str">
        <f t="shared" si="15"/>
        <v/>
      </c>
      <c r="AF439" s="5" t="str">
        <f>IF(【入力用】適用開始通知書!$D444="","",【入力用】適用開始通知書!D444)</f>
        <v/>
      </c>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c r="BP439" s="6"/>
      <c r="BQ439" s="6"/>
      <c r="BR439" s="6"/>
      <c r="BS439" s="6"/>
    </row>
    <row r="440" spans="1:71" x14ac:dyDescent="0.15">
      <c r="A440" s="2" t="str">
        <f>IF(【入力用】適用開始通知書!$D445="","","A110")</f>
        <v/>
      </c>
      <c r="B440" s="2" t="str">
        <f>IF(【入力用】適用開始通知書!$D445="","","8")</f>
        <v/>
      </c>
      <c r="C440" s="2" t="str">
        <f>IF(【入力用】適用開始通知書!$D445="","",811)</f>
        <v/>
      </c>
      <c r="D440" s="2" t="str">
        <f>IF(【入力用】適用開始通知書!$D445="","",35)</f>
        <v/>
      </c>
      <c r="E440" s="3" t="str">
        <f>IF(【入力用】適用開始通知書!$D445="","",【入力用】適用開始通知書!C$6)</f>
        <v/>
      </c>
      <c r="F440" s="3" t="str">
        <f>IF(【入力用】適用開始通知書!$D445="","",【入力用】適用開始通知書!$C445)</f>
        <v/>
      </c>
      <c r="G440" s="3" t="str">
        <f>IF(【入力用】適用開始通知書!$J445="","",【入力用】適用開始通知書!J445)</f>
        <v/>
      </c>
      <c r="H440" s="3" t="str">
        <f>IF(【入力用】適用開始通知書!$D445="","",【入力用】適用開始通知書!P445*1000000+【入力用】適用開始通知書!R445)</f>
        <v/>
      </c>
      <c r="I440" s="5">
        <f>IF(【入力用】適用開始通知書!$B445="●","",【入力用】適用開始通知書!E445)</f>
        <v>0</v>
      </c>
      <c r="J440" s="5">
        <f>IF(【入力用】適用開始通知書!$B445="●","",【入力用】適用開始通知書!F445)</f>
        <v>0</v>
      </c>
      <c r="K440" s="5" t="str">
        <f>IF(【入力用】適用開始通知書!$D445="","",CONCATENATE(【入力用】適用開始通知書!H445,"　",【入力用】適用開始通知書!I445))</f>
        <v/>
      </c>
      <c r="L440" s="5" t="str">
        <f>IF(【入力用】適用開始通知書!$L445="","",【入力用】適用開始通知書!L445*1000000+【入力用】適用開始通知書!N445)</f>
        <v/>
      </c>
      <c r="M440" s="5" t="str">
        <f t="shared" si="14"/>
        <v/>
      </c>
      <c r="N440" s="5" t="str">
        <f>IF(A440="","",IF(【入力用】適用開始通知書!B445="●",8,6))</f>
        <v/>
      </c>
      <c r="O440" s="5" t="str">
        <f>IF(【入力用】適用開始通知書!$D445="","",【入力用】適用開始通知書!S445*1000)</f>
        <v/>
      </c>
      <c r="P440" s="6"/>
      <c r="Q440" s="6"/>
      <c r="R440" s="6"/>
      <c r="S440" s="6"/>
      <c r="T440" s="6"/>
      <c r="U440" s="6"/>
      <c r="V440" s="6"/>
      <c r="W440" s="6"/>
      <c r="X440" s="6"/>
      <c r="Y440" s="6"/>
      <c r="Z440" s="6"/>
      <c r="AA440" s="6"/>
      <c r="AB440" s="6"/>
      <c r="AC440" s="6"/>
      <c r="AD440" s="5" t="str">
        <f>IF(【入力用】適用開始通知書!$O445="","",【入力用】適用開始通知書!O445)</f>
        <v/>
      </c>
      <c r="AE440" s="5" t="str">
        <f t="shared" si="15"/>
        <v/>
      </c>
      <c r="AF440" s="5" t="str">
        <f>IF(【入力用】適用開始通知書!$D445="","",【入力用】適用開始通知書!D445)</f>
        <v/>
      </c>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c r="BP440" s="6"/>
      <c r="BQ440" s="6"/>
      <c r="BR440" s="6"/>
      <c r="BS440" s="6"/>
    </row>
    <row r="441" spans="1:71" x14ac:dyDescent="0.15">
      <c r="A441" s="2" t="str">
        <f>IF(【入力用】適用開始通知書!$D446="","","A110")</f>
        <v/>
      </c>
      <c r="B441" s="2" t="str">
        <f>IF(【入力用】適用開始通知書!$D446="","","8")</f>
        <v/>
      </c>
      <c r="C441" s="2" t="str">
        <f>IF(【入力用】適用開始通知書!$D446="","",811)</f>
        <v/>
      </c>
      <c r="D441" s="2" t="str">
        <f>IF(【入力用】適用開始通知書!$D446="","",35)</f>
        <v/>
      </c>
      <c r="E441" s="3" t="str">
        <f>IF(【入力用】適用開始通知書!$D446="","",【入力用】適用開始通知書!C$6)</f>
        <v/>
      </c>
      <c r="F441" s="3" t="str">
        <f>IF(【入力用】適用開始通知書!$D446="","",【入力用】適用開始通知書!$C446)</f>
        <v/>
      </c>
      <c r="G441" s="3" t="str">
        <f>IF(【入力用】適用開始通知書!$J446="","",【入力用】適用開始通知書!J446)</f>
        <v/>
      </c>
      <c r="H441" s="3" t="str">
        <f>IF(【入力用】適用開始通知書!$D446="","",【入力用】適用開始通知書!P446*1000000+【入力用】適用開始通知書!R446)</f>
        <v/>
      </c>
      <c r="I441" s="5">
        <f>IF(【入力用】適用開始通知書!$B446="●","",【入力用】適用開始通知書!E446)</f>
        <v>0</v>
      </c>
      <c r="J441" s="5">
        <f>IF(【入力用】適用開始通知書!$B446="●","",【入力用】適用開始通知書!F446)</f>
        <v>0</v>
      </c>
      <c r="K441" s="5" t="str">
        <f>IF(【入力用】適用開始通知書!$D446="","",CONCATENATE(【入力用】適用開始通知書!H446,"　",【入力用】適用開始通知書!I446))</f>
        <v/>
      </c>
      <c r="L441" s="5" t="str">
        <f>IF(【入力用】適用開始通知書!$L446="","",【入力用】適用開始通知書!L446*1000000+【入力用】適用開始通知書!N446)</f>
        <v/>
      </c>
      <c r="M441" s="5" t="str">
        <f t="shared" si="14"/>
        <v/>
      </c>
      <c r="N441" s="5" t="str">
        <f>IF(A441="","",IF(【入力用】適用開始通知書!B446="●",8,6))</f>
        <v/>
      </c>
      <c r="O441" s="5" t="str">
        <f>IF(【入力用】適用開始通知書!$D446="","",【入力用】適用開始通知書!S446*1000)</f>
        <v/>
      </c>
      <c r="P441" s="6"/>
      <c r="Q441" s="6"/>
      <c r="R441" s="6"/>
      <c r="S441" s="6"/>
      <c r="T441" s="6"/>
      <c r="U441" s="6"/>
      <c r="V441" s="6"/>
      <c r="W441" s="6"/>
      <c r="X441" s="6"/>
      <c r="Y441" s="6"/>
      <c r="Z441" s="6"/>
      <c r="AA441" s="6"/>
      <c r="AB441" s="6"/>
      <c r="AC441" s="6"/>
      <c r="AD441" s="5" t="str">
        <f>IF(【入力用】適用開始通知書!$O446="","",【入力用】適用開始通知書!O446)</f>
        <v/>
      </c>
      <c r="AE441" s="5" t="str">
        <f t="shared" si="15"/>
        <v/>
      </c>
      <c r="AF441" s="5" t="str">
        <f>IF(【入力用】適用開始通知書!$D446="","",【入力用】適用開始通知書!D446)</f>
        <v/>
      </c>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c r="BP441" s="6"/>
      <c r="BQ441" s="6"/>
      <c r="BR441" s="6"/>
      <c r="BS441" s="6"/>
    </row>
    <row r="442" spans="1:71" x14ac:dyDescent="0.15">
      <c r="A442" s="2" t="str">
        <f>IF(【入力用】適用開始通知書!$D447="","","A110")</f>
        <v/>
      </c>
      <c r="B442" s="2" t="str">
        <f>IF(【入力用】適用開始通知書!$D447="","","8")</f>
        <v/>
      </c>
      <c r="C442" s="2" t="str">
        <f>IF(【入力用】適用開始通知書!$D447="","",811)</f>
        <v/>
      </c>
      <c r="D442" s="2" t="str">
        <f>IF(【入力用】適用開始通知書!$D447="","",35)</f>
        <v/>
      </c>
      <c r="E442" s="3" t="str">
        <f>IF(【入力用】適用開始通知書!$D447="","",【入力用】適用開始通知書!C$6)</f>
        <v/>
      </c>
      <c r="F442" s="3" t="str">
        <f>IF(【入力用】適用開始通知書!$D447="","",【入力用】適用開始通知書!$C447)</f>
        <v/>
      </c>
      <c r="G442" s="3" t="str">
        <f>IF(【入力用】適用開始通知書!$J447="","",【入力用】適用開始通知書!J447)</f>
        <v/>
      </c>
      <c r="H442" s="3" t="str">
        <f>IF(【入力用】適用開始通知書!$D447="","",【入力用】適用開始通知書!P447*1000000+【入力用】適用開始通知書!R447)</f>
        <v/>
      </c>
      <c r="I442" s="5">
        <f>IF(【入力用】適用開始通知書!$B447="●","",【入力用】適用開始通知書!E447)</f>
        <v>0</v>
      </c>
      <c r="J442" s="5">
        <f>IF(【入力用】適用開始通知書!$B447="●","",【入力用】適用開始通知書!F447)</f>
        <v>0</v>
      </c>
      <c r="K442" s="5" t="str">
        <f>IF(【入力用】適用開始通知書!$D447="","",CONCATENATE(【入力用】適用開始通知書!H447,"　",【入力用】適用開始通知書!I447))</f>
        <v/>
      </c>
      <c r="L442" s="5" t="str">
        <f>IF(【入力用】適用開始通知書!$L447="","",【入力用】適用開始通知書!L447*1000000+【入力用】適用開始通知書!N447)</f>
        <v/>
      </c>
      <c r="M442" s="5" t="str">
        <f t="shared" si="14"/>
        <v/>
      </c>
      <c r="N442" s="5" t="str">
        <f>IF(A442="","",IF(【入力用】適用開始通知書!B447="●",8,6))</f>
        <v/>
      </c>
      <c r="O442" s="5" t="str">
        <f>IF(【入力用】適用開始通知書!$D447="","",【入力用】適用開始通知書!S447*1000)</f>
        <v/>
      </c>
      <c r="P442" s="6"/>
      <c r="Q442" s="6"/>
      <c r="R442" s="6"/>
      <c r="S442" s="6"/>
      <c r="T442" s="6"/>
      <c r="U442" s="6"/>
      <c r="V442" s="6"/>
      <c r="W442" s="6"/>
      <c r="X442" s="6"/>
      <c r="Y442" s="6"/>
      <c r="Z442" s="6"/>
      <c r="AA442" s="6"/>
      <c r="AB442" s="6"/>
      <c r="AC442" s="6"/>
      <c r="AD442" s="5" t="str">
        <f>IF(【入力用】適用開始通知書!$O447="","",【入力用】適用開始通知書!O447)</f>
        <v/>
      </c>
      <c r="AE442" s="5" t="str">
        <f t="shared" si="15"/>
        <v/>
      </c>
      <c r="AF442" s="5" t="str">
        <f>IF(【入力用】適用開始通知書!$D447="","",【入力用】適用開始通知書!D447)</f>
        <v/>
      </c>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c r="BP442" s="6"/>
      <c r="BQ442" s="6"/>
      <c r="BR442" s="6"/>
      <c r="BS442" s="6"/>
    </row>
    <row r="443" spans="1:71" x14ac:dyDescent="0.15">
      <c r="A443" s="2" t="str">
        <f>IF(【入力用】適用開始通知書!$D448="","","A110")</f>
        <v/>
      </c>
      <c r="B443" s="2" t="str">
        <f>IF(【入力用】適用開始通知書!$D448="","","8")</f>
        <v/>
      </c>
      <c r="C443" s="2" t="str">
        <f>IF(【入力用】適用開始通知書!$D448="","",811)</f>
        <v/>
      </c>
      <c r="D443" s="2" t="str">
        <f>IF(【入力用】適用開始通知書!$D448="","",35)</f>
        <v/>
      </c>
      <c r="E443" s="3" t="str">
        <f>IF(【入力用】適用開始通知書!$D448="","",【入力用】適用開始通知書!C$6)</f>
        <v/>
      </c>
      <c r="F443" s="3" t="str">
        <f>IF(【入力用】適用開始通知書!$D448="","",【入力用】適用開始通知書!$C448)</f>
        <v/>
      </c>
      <c r="G443" s="3" t="str">
        <f>IF(【入力用】適用開始通知書!$J448="","",【入力用】適用開始通知書!J448)</f>
        <v/>
      </c>
      <c r="H443" s="3" t="str">
        <f>IF(【入力用】適用開始通知書!$D448="","",【入力用】適用開始通知書!P448*1000000+【入力用】適用開始通知書!R448)</f>
        <v/>
      </c>
      <c r="I443" s="5">
        <f>IF(【入力用】適用開始通知書!$B448="●","",【入力用】適用開始通知書!E448)</f>
        <v>0</v>
      </c>
      <c r="J443" s="5">
        <f>IF(【入力用】適用開始通知書!$B448="●","",【入力用】適用開始通知書!F448)</f>
        <v>0</v>
      </c>
      <c r="K443" s="5" t="str">
        <f>IF(【入力用】適用開始通知書!$D448="","",CONCATENATE(【入力用】適用開始通知書!H448,"　",【入力用】適用開始通知書!I448))</f>
        <v/>
      </c>
      <c r="L443" s="5" t="str">
        <f>IF(【入力用】適用開始通知書!$L448="","",【入力用】適用開始通知書!L448*1000000+【入力用】適用開始通知書!N448)</f>
        <v/>
      </c>
      <c r="M443" s="5" t="str">
        <f t="shared" si="14"/>
        <v/>
      </c>
      <c r="N443" s="5" t="str">
        <f>IF(A443="","",IF(【入力用】適用開始通知書!B448="●",8,6))</f>
        <v/>
      </c>
      <c r="O443" s="5" t="str">
        <f>IF(【入力用】適用開始通知書!$D448="","",【入力用】適用開始通知書!S448*1000)</f>
        <v/>
      </c>
      <c r="P443" s="6"/>
      <c r="Q443" s="6"/>
      <c r="R443" s="6"/>
      <c r="S443" s="6"/>
      <c r="T443" s="6"/>
      <c r="U443" s="6"/>
      <c r="V443" s="6"/>
      <c r="W443" s="6"/>
      <c r="X443" s="6"/>
      <c r="Y443" s="6"/>
      <c r="Z443" s="6"/>
      <c r="AA443" s="6"/>
      <c r="AB443" s="6"/>
      <c r="AC443" s="6"/>
      <c r="AD443" s="5" t="str">
        <f>IF(【入力用】適用開始通知書!$O448="","",【入力用】適用開始通知書!O448)</f>
        <v/>
      </c>
      <c r="AE443" s="5" t="str">
        <f t="shared" si="15"/>
        <v/>
      </c>
      <c r="AF443" s="5" t="str">
        <f>IF(【入力用】適用開始通知書!$D448="","",【入力用】適用開始通知書!D448)</f>
        <v/>
      </c>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c r="BP443" s="6"/>
      <c r="BQ443" s="6"/>
      <c r="BR443" s="6"/>
      <c r="BS443" s="6"/>
    </row>
    <row r="444" spans="1:71" x14ac:dyDescent="0.15">
      <c r="A444" s="2" t="str">
        <f>IF(【入力用】適用開始通知書!$D449="","","A110")</f>
        <v/>
      </c>
      <c r="B444" s="2" t="str">
        <f>IF(【入力用】適用開始通知書!$D449="","","8")</f>
        <v/>
      </c>
      <c r="C444" s="2" t="str">
        <f>IF(【入力用】適用開始通知書!$D449="","",811)</f>
        <v/>
      </c>
      <c r="D444" s="2" t="str">
        <f>IF(【入力用】適用開始通知書!$D449="","",35)</f>
        <v/>
      </c>
      <c r="E444" s="3" t="str">
        <f>IF(【入力用】適用開始通知書!$D449="","",【入力用】適用開始通知書!C$6)</f>
        <v/>
      </c>
      <c r="F444" s="3" t="str">
        <f>IF(【入力用】適用開始通知書!$D449="","",【入力用】適用開始通知書!$C449)</f>
        <v/>
      </c>
      <c r="G444" s="3" t="str">
        <f>IF(【入力用】適用開始通知書!$J449="","",【入力用】適用開始通知書!J449)</f>
        <v/>
      </c>
      <c r="H444" s="3" t="str">
        <f>IF(【入力用】適用開始通知書!$D449="","",【入力用】適用開始通知書!P449*1000000+【入力用】適用開始通知書!R449)</f>
        <v/>
      </c>
      <c r="I444" s="5">
        <f>IF(【入力用】適用開始通知書!$B449="●","",【入力用】適用開始通知書!E449)</f>
        <v>0</v>
      </c>
      <c r="J444" s="5">
        <f>IF(【入力用】適用開始通知書!$B449="●","",【入力用】適用開始通知書!F449)</f>
        <v>0</v>
      </c>
      <c r="K444" s="5" t="str">
        <f>IF(【入力用】適用開始通知書!$D449="","",CONCATENATE(【入力用】適用開始通知書!H449,"　",【入力用】適用開始通知書!I449))</f>
        <v/>
      </c>
      <c r="L444" s="5" t="str">
        <f>IF(【入力用】適用開始通知書!$L449="","",【入力用】適用開始通知書!L449*1000000+【入力用】適用開始通知書!N449)</f>
        <v/>
      </c>
      <c r="M444" s="5" t="str">
        <f t="shared" si="14"/>
        <v/>
      </c>
      <c r="N444" s="5" t="str">
        <f>IF(A444="","",IF(【入力用】適用開始通知書!B449="●",8,6))</f>
        <v/>
      </c>
      <c r="O444" s="5" t="str">
        <f>IF(【入力用】適用開始通知書!$D449="","",【入力用】適用開始通知書!S449*1000)</f>
        <v/>
      </c>
      <c r="P444" s="6"/>
      <c r="Q444" s="6"/>
      <c r="R444" s="6"/>
      <c r="S444" s="6"/>
      <c r="T444" s="6"/>
      <c r="U444" s="6"/>
      <c r="V444" s="6"/>
      <c r="W444" s="6"/>
      <c r="X444" s="6"/>
      <c r="Y444" s="6"/>
      <c r="Z444" s="6"/>
      <c r="AA444" s="6"/>
      <c r="AB444" s="6"/>
      <c r="AC444" s="6"/>
      <c r="AD444" s="5" t="str">
        <f>IF(【入力用】適用開始通知書!$O449="","",【入力用】適用開始通知書!O449)</f>
        <v/>
      </c>
      <c r="AE444" s="5" t="str">
        <f t="shared" si="15"/>
        <v/>
      </c>
      <c r="AF444" s="5" t="str">
        <f>IF(【入力用】適用開始通知書!$D449="","",【入力用】適用開始通知書!D449)</f>
        <v/>
      </c>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c r="BP444" s="6"/>
      <c r="BQ444" s="6"/>
      <c r="BR444" s="6"/>
      <c r="BS444" s="6"/>
    </row>
    <row r="445" spans="1:71" x14ac:dyDescent="0.15">
      <c r="A445" s="2" t="str">
        <f>IF(【入力用】適用開始通知書!$D450="","","A110")</f>
        <v/>
      </c>
      <c r="B445" s="2" t="str">
        <f>IF(【入力用】適用開始通知書!$D450="","","8")</f>
        <v/>
      </c>
      <c r="C445" s="2" t="str">
        <f>IF(【入力用】適用開始通知書!$D450="","",811)</f>
        <v/>
      </c>
      <c r="D445" s="2" t="str">
        <f>IF(【入力用】適用開始通知書!$D450="","",35)</f>
        <v/>
      </c>
      <c r="E445" s="3" t="str">
        <f>IF(【入力用】適用開始通知書!$D450="","",【入力用】適用開始通知書!C$6)</f>
        <v/>
      </c>
      <c r="F445" s="3" t="str">
        <f>IF(【入力用】適用開始通知書!$D450="","",【入力用】適用開始通知書!$C450)</f>
        <v/>
      </c>
      <c r="G445" s="3" t="str">
        <f>IF(【入力用】適用開始通知書!$J450="","",【入力用】適用開始通知書!J450)</f>
        <v/>
      </c>
      <c r="H445" s="3" t="str">
        <f>IF(【入力用】適用開始通知書!$D450="","",【入力用】適用開始通知書!P450*1000000+【入力用】適用開始通知書!R450)</f>
        <v/>
      </c>
      <c r="I445" s="5">
        <f>IF(【入力用】適用開始通知書!$B450="●","",【入力用】適用開始通知書!E450)</f>
        <v>0</v>
      </c>
      <c r="J445" s="5">
        <f>IF(【入力用】適用開始通知書!$B450="●","",【入力用】適用開始通知書!F450)</f>
        <v>0</v>
      </c>
      <c r="K445" s="5" t="str">
        <f>IF(【入力用】適用開始通知書!$D450="","",CONCATENATE(【入力用】適用開始通知書!H450,"　",【入力用】適用開始通知書!I450))</f>
        <v/>
      </c>
      <c r="L445" s="5" t="str">
        <f>IF(【入力用】適用開始通知書!$L450="","",【入力用】適用開始通知書!L450*1000000+【入力用】適用開始通知書!N450)</f>
        <v/>
      </c>
      <c r="M445" s="5" t="str">
        <f t="shared" si="14"/>
        <v/>
      </c>
      <c r="N445" s="5" t="str">
        <f>IF(A445="","",IF(【入力用】適用開始通知書!B450="●",8,6))</f>
        <v/>
      </c>
      <c r="O445" s="5" t="str">
        <f>IF(【入力用】適用開始通知書!$D450="","",【入力用】適用開始通知書!S450*1000)</f>
        <v/>
      </c>
      <c r="P445" s="6"/>
      <c r="Q445" s="6"/>
      <c r="R445" s="6"/>
      <c r="S445" s="6"/>
      <c r="T445" s="6"/>
      <c r="U445" s="6"/>
      <c r="V445" s="6"/>
      <c r="W445" s="6"/>
      <c r="X445" s="6"/>
      <c r="Y445" s="6"/>
      <c r="Z445" s="6"/>
      <c r="AA445" s="6"/>
      <c r="AB445" s="6"/>
      <c r="AC445" s="6"/>
      <c r="AD445" s="5" t="str">
        <f>IF(【入力用】適用開始通知書!$O450="","",【入力用】適用開始通知書!O450)</f>
        <v/>
      </c>
      <c r="AE445" s="5" t="str">
        <f t="shared" si="15"/>
        <v/>
      </c>
      <c r="AF445" s="5" t="str">
        <f>IF(【入力用】適用開始通知書!$D450="","",【入力用】適用開始通知書!D450)</f>
        <v/>
      </c>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c r="BP445" s="6"/>
      <c r="BQ445" s="6"/>
      <c r="BR445" s="6"/>
      <c r="BS445" s="6"/>
    </row>
    <row r="446" spans="1:71" x14ac:dyDescent="0.15">
      <c r="A446" s="2" t="str">
        <f>IF(【入力用】適用開始通知書!$D451="","","A110")</f>
        <v/>
      </c>
      <c r="B446" s="2" t="str">
        <f>IF(【入力用】適用開始通知書!$D451="","","8")</f>
        <v/>
      </c>
      <c r="C446" s="2" t="str">
        <f>IF(【入力用】適用開始通知書!$D451="","",811)</f>
        <v/>
      </c>
      <c r="D446" s="2" t="str">
        <f>IF(【入力用】適用開始通知書!$D451="","",35)</f>
        <v/>
      </c>
      <c r="E446" s="3" t="str">
        <f>IF(【入力用】適用開始通知書!$D451="","",【入力用】適用開始通知書!C$6)</f>
        <v/>
      </c>
      <c r="F446" s="3" t="str">
        <f>IF(【入力用】適用開始通知書!$D451="","",【入力用】適用開始通知書!$C451)</f>
        <v/>
      </c>
      <c r="G446" s="3" t="str">
        <f>IF(【入力用】適用開始通知書!$J451="","",【入力用】適用開始通知書!J451)</f>
        <v/>
      </c>
      <c r="H446" s="3" t="str">
        <f>IF(【入力用】適用開始通知書!$D451="","",【入力用】適用開始通知書!P451*1000000+【入力用】適用開始通知書!R451)</f>
        <v/>
      </c>
      <c r="I446" s="5">
        <f>IF(【入力用】適用開始通知書!$B451="●","",【入力用】適用開始通知書!E451)</f>
        <v>0</v>
      </c>
      <c r="J446" s="5">
        <f>IF(【入力用】適用開始通知書!$B451="●","",【入力用】適用開始通知書!F451)</f>
        <v>0</v>
      </c>
      <c r="K446" s="5" t="str">
        <f>IF(【入力用】適用開始通知書!$D451="","",CONCATENATE(【入力用】適用開始通知書!H451,"　",【入力用】適用開始通知書!I451))</f>
        <v/>
      </c>
      <c r="L446" s="5" t="str">
        <f>IF(【入力用】適用開始通知書!$L451="","",【入力用】適用開始通知書!L451*1000000+【入力用】適用開始通知書!N451)</f>
        <v/>
      </c>
      <c r="M446" s="5" t="str">
        <f t="shared" si="14"/>
        <v/>
      </c>
      <c r="N446" s="5" t="str">
        <f>IF(A446="","",IF(【入力用】適用開始通知書!B451="●",8,6))</f>
        <v/>
      </c>
      <c r="O446" s="5" t="str">
        <f>IF(【入力用】適用開始通知書!$D451="","",【入力用】適用開始通知書!S451*1000)</f>
        <v/>
      </c>
      <c r="P446" s="6"/>
      <c r="Q446" s="6"/>
      <c r="R446" s="6"/>
      <c r="S446" s="6"/>
      <c r="T446" s="6"/>
      <c r="U446" s="6"/>
      <c r="V446" s="6"/>
      <c r="W446" s="6"/>
      <c r="X446" s="6"/>
      <c r="Y446" s="6"/>
      <c r="Z446" s="6"/>
      <c r="AA446" s="6"/>
      <c r="AB446" s="6"/>
      <c r="AC446" s="6"/>
      <c r="AD446" s="5" t="str">
        <f>IF(【入力用】適用開始通知書!$O451="","",【入力用】適用開始通知書!O451)</f>
        <v/>
      </c>
      <c r="AE446" s="5" t="str">
        <f t="shared" si="15"/>
        <v/>
      </c>
      <c r="AF446" s="5" t="str">
        <f>IF(【入力用】適用開始通知書!$D451="","",【入力用】適用開始通知書!D451)</f>
        <v/>
      </c>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c r="BP446" s="6"/>
      <c r="BQ446" s="6"/>
      <c r="BR446" s="6"/>
      <c r="BS446" s="6"/>
    </row>
    <row r="447" spans="1:71" x14ac:dyDescent="0.15">
      <c r="A447" s="2" t="str">
        <f>IF(【入力用】適用開始通知書!$D452="","","A110")</f>
        <v/>
      </c>
      <c r="B447" s="2" t="str">
        <f>IF(【入力用】適用開始通知書!$D452="","","8")</f>
        <v/>
      </c>
      <c r="C447" s="2" t="str">
        <f>IF(【入力用】適用開始通知書!$D452="","",811)</f>
        <v/>
      </c>
      <c r="D447" s="2" t="str">
        <f>IF(【入力用】適用開始通知書!$D452="","",35)</f>
        <v/>
      </c>
      <c r="E447" s="3" t="str">
        <f>IF(【入力用】適用開始通知書!$D452="","",【入力用】適用開始通知書!C$6)</f>
        <v/>
      </c>
      <c r="F447" s="3" t="str">
        <f>IF(【入力用】適用開始通知書!$D452="","",【入力用】適用開始通知書!$C452)</f>
        <v/>
      </c>
      <c r="G447" s="3" t="str">
        <f>IF(【入力用】適用開始通知書!$J452="","",【入力用】適用開始通知書!J452)</f>
        <v/>
      </c>
      <c r="H447" s="3" t="str">
        <f>IF(【入力用】適用開始通知書!$D452="","",【入力用】適用開始通知書!P452*1000000+【入力用】適用開始通知書!R452)</f>
        <v/>
      </c>
      <c r="I447" s="5">
        <f>IF(【入力用】適用開始通知書!$B452="●","",【入力用】適用開始通知書!E452)</f>
        <v>0</v>
      </c>
      <c r="J447" s="5">
        <f>IF(【入力用】適用開始通知書!$B452="●","",【入力用】適用開始通知書!F452)</f>
        <v>0</v>
      </c>
      <c r="K447" s="5" t="str">
        <f>IF(【入力用】適用開始通知書!$D452="","",CONCATENATE(【入力用】適用開始通知書!H452,"　",【入力用】適用開始通知書!I452))</f>
        <v/>
      </c>
      <c r="L447" s="5" t="str">
        <f>IF(【入力用】適用開始通知書!$L452="","",【入力用】適用開始通知書!L452*1000000+【入力用】適用開始通知書!N452)</f>
        <v/>
      </c>
      <c r="M447" s="5" t="str">
        <f t="shared" si="14"/>
        <v/>
      </c>
      <c r="N447" s="5" t="str">
        <f>IF(A447="","",IF(【入力用】適用開始通知書!B452="●",8,6))</f>
        <v/>
      </c>
      <c r="O447" s="5" t="str">
        <f>IF(【入力用】適用開始通知書!$D452="","",【入力用】適用開始通知書!S452*1000)</f>
        <v/>
      </c>
      <c r="P447" s="6"/>
      <c r="Q447" s="6"/>
      <c r="R447" s="6"/>
      <c r="S447" s="6"/>
      <c r="T447" s="6"/>
      <c r="U447" s="6"/>
      <c r="V447" s="6"/>
      <c r="W447" s="6"/>
      <c r="X447" s="6"/>
      <c r="Y447" s="6"/>
      <c r="Z447" s="6"/>
      <c r="AA447" s="6"/>
      <c r="AB447" s="6"/>
      <c r="AC447" s="6"/>
      <c r="AD447" s="5" t="str">
        <f>IF(【入力用】適用開始通知書!$O452="","",【入力用】適用開始通知書!O452)</f>
        <v/>
      </c>
      <c r="AE447" s="5" t="str">
        <f t="shared" si="15"/>
        <v/>
      </c>
      <c r="AF447" s="5" t="str">
        <f>IF(【入力用】適用開始通知書!$D452="","",【入力用】適用開始通知書!D452)</f>
        <v/>
      </c>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c r="BP447" s="6"/>
      <c r="BQ447" s="6"/>
      <c r="BR447" s="6"/>
      <c r="BS447" s="6"/>
    </row>
    <row r="448" spans="1:71" x14ac:dyDescent="0.15">
      <c r="A448" s="2" t="str">
        <f>IF(【入力用】適用開始通知書!$D453="","","A110")</f>
        <v/>
      </c>
      <c r="B448" s="2" t="str">
        <f>IF(【入力用】適用開始通知書!$D453="","","8")</f>
        <v/>
      </c>
      <c r="C448" s="2" t="str">
        <f>IF(【入力用】適用開始通知書!$D453="","",811)</f>
        <v/>
      </c>
      <c r="D448" s="2" t="str">
        <f>IF(【入力用】適用開始通知書!$D453="","",35)</f>
        <v/>
      </c>
      <c r="E448" s="3" t="str">
        <f>IF(【入力用】適用開始通知書!$D453="","",【入力用】適用開始通知書!C$6)</f>
        <v/>
      </c>
      <c r="F448" s="3" t="str">
        <f>IF(【入力用】適用開始通知書!$D453="","",【入力用】適用開始通知書!$C453)</f>
        <v/>
      </c>
      <c r="G448" s="3" t="str">
        <f>IF(【入力用】適用開始通知書!$J453="","",【入力用】適用開始通知書!J453)</f>
        <v/>
      </c>
      <c r="H448" s="3" t="str">
        <f>IF(【入力用】適用開始通知書!$D453="","",【入力用】適用開始通知書!P453*1000000+【入力用】適用開始通知書!R453)</f>
        <v/>
      </c>
      <c r="I448" s="5">
        <f>IF(【入力用】適用開始通知書!$B453="●","",【入力用】適用開始通知書!E453)</f>
        <v>0</v>
      </c>
      <c r="J448" s="5">
        <f>IF(【入力用】適用開始通知書!$B453="●","",【入力用】適用開始通知書!F453)</f>
        <v>0</v>
      </c>
      <c r="K448" s="5" t="str">
        <f>IF(【入力用】適用開始通知書!$D453="","",CONCATENATE(【入力用】適用開始通知書!H453,"　",【入力用】適用開始通知書!I453))</f>
        <v/>
      </c>
      <c r="L448" s="5" t="str">
        <f>IF(【入力用】適用開始通知書!$L453="","",【入力用】適用開始通知書!L453*1000000+【入力用】適用開始通知書!N453)</f>
        <v/>
      </c>
      <c r="M448" s="5" t="str">
        <f t="shared" si="14"/>
        <v/>
      </c>
      <c r="N448" s="5" t="str">
        <f>IF(A448="","",IF(【入力用】適用開始通知書!B453="●",8,6))</f>
        <v/>
      </c>
      <c r="O448" s="5" t="str">
        <f>IF(【入力用】適用開始通知書!$D453="","",【入力用】適用開始通知書!S453*1000)</f>
        <v/>
      </c>
      <c r="P448" s="6"/>
      <c r="Q448" s="6"/>
      <c r="R448" s="6"/>
      <c r="S448" s="6"/>
      <c r="T448" s="6"/>
      <c r="U448" s="6"/>
      <c r="V448" s="6"/>
      <c r="W448" s="6"/>
      <c r="X448" s="6"/>
      <c r="Y448" s="6"/>
      <c r="Z448" s="6"/>
      <c r="AA448" s="6"/>
      <c r="AB448" s="6"/>
      <c r="AC448" s="6"/>
      <c r="AD448" s="5" t="str">
        <f>IF(【入力用】適用開始通知書!$O453="","",【入力用】適用開始通知書!O453)</f>
        <v/>
      </c>
      <c r="AE448" s="5" t="str">
        <f t="shared" si="15"/>
        <v/>
      </c>
      <c r="AF448" s="5" t="str">
        <f>IF(【入力用】適用開始通知書!$D453="","",【入力用】適用開始通知書!D453)</f>
        <v/>
      </c>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c r="BP448" s="6"/>
      <c r="BQ448" s="6"/>
      <c r="BR448" s="6"/>
      <c r="BS448" s="6"/>
    </row>
    <row r="449" spans="1:71" x14ac:dyDescent="0.15">
      <c r="A449" s="2" t="str">
        <f>IF(【入力用】適用開始通知書!$D454="","","A110")</f>
        <v/>
      </c>
      <c r="B449" s="2" t="str">
        <f>IF(【入力用】適用開始通知書!$D454="","","8")</f>
        <v/>
      </c>
      <c r="C449" s="2" t="str">
        <f>IF(【入力用】適用開始通知書!$D454="","",811)</f>
        <v/>
      </c>
      <c r="D449" s="2" t="str">
        <f>IF(【入力用】適用開始通知書!$D454="","",35)</f>
        <v/>
      </c>
      <c r="E449" s="3" t="str">
        <f>IF(【入力用】適用開始通知書!$D454="","",【入力用】適用開始通知書!C$6)</f>
        <v/>
      </c>
      <c r="F449" s="3" t="str">
        <f>IF(【入力用】適用開始通知書!$D454="","",【入力用】適用開始通知書!$C454)</f>
        <v/>
      </c>
      <c r="G449" s="3" t="str">
        <f>IF(【入力用】適用開始通知書!$J454="","",【入力用】適用開始通知書!J454)</f>
        <v/>
      </c>
      <c r="H449" s="3" t="str">
        <f>IF(【入力用】適用開始通知書!$D454="","",【入力用】適用開始通知書!P454*1000000+【入力用】適用開始通知書!R454)</f>
        <v/>
      </c>
      <c r="I449" s="5">
        <f>IF(【入力用】適用開始通知書!$B454="●","",【入力用】適用開始通知書!E454)</f>
        <v>0</v>
      </c>
      <c r="J449" s="5">
        <f>IF(【入力用】適用開始通知書!$B454="●","",【入力用】適用開始通知書!F454)</f>
        <v>0</v>
      </c>
      <c r="K449" s="5" t="str">
        <f>IF(【入力用】適用開始通知書!$D454="","",CONCATENATE(【入力用】適用開始通知書!H454,"　",【入力用】適用開始通知書!I454))</f>
        <v/>
      </c>
      <c r="L449" s="5" t="str">
        <f>IF(【入力用】適用開始通知書!$L454="","",【入力用】適用開始通知書!L454*1000000+【入力用】適用開始通知書!N454)</f>
        <v/>
      </c>
      <c r="M449" s="5" t="str">
        <f t="shared" si="14"/>
        <v/>
      </c>
      <c r="N449" s="5" t="str">
        <f>IF(A449="","",IF(【入力用】適用開始通知書!B454="●",8,6))</f>
        <v/>
      </c>
      <c r="O449" s="5" t="str">
        <f>IF(【入力用】適用開始通知書!$D454="","",【入力用】適用開始通知書!S454*1000)</f>
        <v/>
      </c>
      <c r="P449" s="6"/>
      <c r="Q449" s="6"/>
      <c r="R449" s="6"/>
      <c r="S449" s="6"/>
      <c r="T449" s="6"/>
      <c r="U449" s="6"/>
      <c r="V449" s="6"/>
      <c r="W449" s="6"/>
      <c r="X449" s="6"/>
      <c r="Y449" s="6"/>
      <c r="Z449" s="6"/>
      <c r="AA449" s="6"/>
      <c r="AB449" s="6"/>
      <c r="AC449" s="6"/>
      <c r="AD449" s="5" t="str">
        <f>IF(【入力用】適用開始通知書!$O454="","",【入力用】適用開始通知書!O454)</f>
        <v/>
      </c>
      <c r="AE449" s="5" t="str">
        <f t="shared" si="15"/>
        <v/>
      </c>
      <c r="AF449" s="5" t="str">
        <f>IF(【入力用】適用開始通知書!$D454="","",【入力用】適用開始通知書!D454)</f>
        <v/>
      </c>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c r="BP449" s="6"/>
      <c r="BQ449" s="6"/>
      <c r="BR449" s="6"/>
      <c r="BS449" s="6"/>
    </row>
    <row r="450" spans="1:71" x14ac:dyDescent="0.15">
      <c r="A450" s="2" t="str">
        <f>IF(【入力用】適用開始通知書!$D455="","","A110")</f>
        <v/>
      </c>
      <c r="B450" s="2" t="str">
        <f>IF(【入力用】適用開始通知書!$D455="","","8")</f>
        <v/>
      </c>
      <c r="C450" s="2" t="str">
        <f>IF(【入力用】適用開始通知書!$D455="","",811)</f>
        <v/>
      </c>
      <c r="D450" s="2" t="str">
        <f>IF(【入力用】適用開始通知書!$D455="","",35)</f>
        <v/>
      </c>
      <c r="E450" s="3" t="str">
        <f>IF(【入力用】適用開始通知書!$D455="","",【入力用】適用開始通知書!C$6)</f>
        <v/>
      </c>
      <c r="F450" s="3" t="str">
        <f>IF(【入力用】適用開始通知書!$D455="","",【入力用】適用開始通知書!$C455)</f>
        <v/>
      </c>
      <c r="G450" s="3" t="str">
        <f>IF(【入力用】適用開始通知書!$J455="","",【入力用】適用開始通知書!J455)</f>
        <v/>
      </c>
      <c r="H450" s="3" t="str">
        <f>IF(【入力用】適用開始通知書!$D455="","",【入力用】適用開始通知書!P455*1000000+【入力用】適用開始通知書!R455)</f>
        <v/>
      </c>
      <c r="I450" s="5">
        <f>IF(【入力用】適用開始通知書!$B455="●","",【入力用】適用開始通知書!E455)</f>
        <v>0</v>
      </c>
      <c r="J450" s="5">
        <f>IF(【入力用】適用開始通知書!$B455="●","",【入力用】適用開始通知書!F455)</f>
        <v>0</v>
      </c>
      <c r="K450" s="5" t="str">
        <f>IF(【入力用】適用開始通知書!$D455="","",CONCATENATE(【入力用】適用開始通知書!H455,"　",【入力用】適用開始通知書!I455))</f>
        <v/>
      </c>
      <c r="L450" s="5" t="str">
        <f>IF(【入力用】適用開始通知書!$L455="","",【入力用】適用開始通知書!L455*1000000+【入力用】適用開始通知書!N455)</f>
        <v/>
      </c>
      <c r="M450" s="5" t="str">
        <f t="shared" si="14"/>
        <v/>
      </c>
      <c r="N450" s="5" t="str">
        <f>IF(A450="","",IF(【入力用】適用開始通知書!B455="●",8,6))</f>
        <v/>
      </c>
      <c r="O450" s="5" t="str">
        <f>IF(【入力用】適用開始通知書!$D455="","",【入力用】適用開始通知書!S455*1000)</f>
        <v/>
      </c>
      <c r="P450" s="6"/>
      <c r="Q450" s="6"/>
      <c r="R450" s="6"/>
      <c r="S450" s="6"/>
      <c r="T450" s="6"/>
      <c r="U450" s="6"/>
      <c r="V450" s="6"/>
      <c r="W450" s="6"/>
      <c r="X450" s="6"/>
      <c r="Y450" s="6"/>
      <c r="Z450" s="6"/>
      <c r="AA450" s="6"/>
      <c r="AB450" s="6"/>
      <c r="AC450" s="6"/>
      <c r="AD450" s="5" t="str">
        <f>IF(【入力用】適用開始通知書!$O455="","",【入力用】適用開始通知書!O455)</f>
        <v/>
      </c>
      <c r="AE450" s="5" t="str">
        <f t="shared" si="15"/>
        <v/>
      </c>
      <c r="AF450" s="5" t="str">
        <f>IF(【入力用】適用開始通知書!$D455="","",【入力用】適用開始通知書!D455)</f>
        <v/>
      </c>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c r="BP450" s="6"/>
      <c r="BQ450" s="6"/>
      <c r="BR450" s="6"/>
      <c r="BS450" s="6"/>
    </row>
    <row r="451" spans="1:71" x14ac:dyDescent="0.15">
      <c r="A451" s="2" t="str">
        <f>IF(【入力用】適用開始通知書!$D456="","","A110")</f>
        <v/>
      </c>
      <c r="B451" s="2" t="str">
        <f>IF(【入力用】適用開始通知書!$D456="","","8")</f>
        <v/>
      </c>
      <c r="C451" s="2" t="str">
        <f>IF(【入力用】適用開始通知書!$D456="","",811)</f>
        <v/>
      </c>
      <c r="D451" s="2" t="str">
        <f>IF(【入力用】適用開始通知書!$D456="","",35)</f>
        <v/>
      </c>
      <c r="E451" s="3" t="str">
        <f>IF(【入力用】適用開始通知書!$D456="","",【入力用】適用開始通知書!C$6)</f>
        <v/>
      </c>
      <c r="F451" s="3" t="str">
        <f>IF(【入力用】適用開始通知書!$D456="","",【入力用】適用開始通知書!$C456)</f>
        <v/>
      </c>
      <c r="G451" s="3" t="str">
        <f>IF(【入力用】適用開始通知書!$J456="","",【入力用】適用開始通知書!J456)</f>
        <v/>
      </c>
      <c r="H451" s="3" t="str">
        <f>IF(【入力用】適用開始通知書!$D456="","",【入力用】適用開始通知書!P456*1000000+【入力用】適用開始通知書!R456)</f>
        <v/>
      </c>
      <c r="I451" s="5">
        <f>IF(【入力用】適用開始通知書!$B456="●","",【入力用】適用開始通知書!E456)</f>
        <v>0</v>
      </c>
      <c r="J451" s="5">
        <f>IF(【入力用】適用開始通知書!$B456="●","",【入力用】適用開始通知書!F456)</f>
        <v>0</v>
      </c>
      <c r="K451" s="5" t="str">
        <f>IF(【入力用】適用開始通知書!$D456="","",CONCATENATE(【入力用】適用開始通知書!H456,"　",【入力用】適用開始通知書!I456))</f>
        <v/>
      </c>
      <c r="L451" s="5" t="str">
        <f>IF(【入力用】適用開始通知書!$L456="","",【入力用】適用開始通知書!L456*1000000+【入力用】適用開始通知書!N456)</f>
        <v/>
      </c>
      <c r="M451" s="5" t="str">
        <f t="shared" si="14"/>
        <v/>
      </c>
      <c r="N451" s="5" t="str">
        <f>IF(A451="","",IF(【入力用】適用開始通知書!B456="●",8,6))</f>
        <v/>
      </c>
      <c r="O451" s="5" t="str">
        <f>IF(【入力用】適用開始通知書!$D456="","",【入力用】適用開始通知書!S456*1000)</f>
        <v/>
      </c>
      <c r="P451" s="6"/>
      <c r="Q451" s="6"/>
      <c r="R451" s="6"/>
      <c r="S451" s="6"/>
      <c r="T451" s="6"/>
      <c r="U451" s="6"/>
      <c r="V451" s="6"/>
      <c r="W451" s="6"/>
      <c r="X451" s="6"/>
      <c r="Y451" s="6"/>
      <c r="Z451" s="6"/>
      <c r="AA451" s="6"/>
      <c r="AB451" s="6"/>
      <c r="AC451" s="6"/>
      <c r="AD451" s="5" t="str">
        <f>IF(【入力用】適用開始通知書!$O456="","",【入力用】適用開始通知書!O456)</f>
        <v/>
      </c>
      <c r="AE451" s="5" t="str">
        <f t="shared" si="15"/>
        <v/>
      </c>
      <c r="AF451" s="5" t="str">
        <f>IF(【入力用】適用開始通知書!$D456="","",【入力用】適用開始通知書!D456)</f>
        <v/>
      </c>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c r="BP451" s="6"/>
      <c r="BQ451" s="6"/>
      <c r="BR451" s="6"/>
      <c r="BS451" s="6"/>
    </row>
    <row r="452" spans="1:71" x14ac:dyDescent="0.15">
      <c r="A452" s="2" t="str">
        <f>IF(【入力用】適用開始通知書!$D457="","","A110")</f>
        <v/>
      </c>
      <c r="B452" s="2" t="str">
        <f>IF(【入力用】適用開始通知書!$D457="","","8")</f>
        <v/>
      </c>
      <c r="C452" s="2" t="str">
        <f>IF(【入力用】適用開始通知書!$D457="","",811)</f>
        <v/>
      </c>
      <c r="D452" s="2" t="str">
        <f>IF(【入力用】適用開始通知書!$D457="","",35)</f>
        <v/>
      </c>
      <c r="E452" s="3" t="str">
        <f>IF(【入力用】適用開始通知書!$D457="","",【入力用】適用開始通知書!C$6)</f>
        <v/>
      </c>
      <c r="F452" s="3" t="str">
        <f>IF(【入力用】適用開始通知書!$D457="","",【入力用】適用開始通知書!$C457)</f>
        <v/>
      </c>
      <c r="G452" s="3" t="str">
        <f>IF(【入力用】適用開始通知書!$J457="","",【入力用】適用開始通知書!J457)</f>
        <v/>
      </c>
      <c r="H452" s="3" t="str">
        <f>IF(【入力用】適用開始通知書!$D457="","",【入力用】適用開始通知書!P457*1000000+【入力用】適用開始通知書!R457)</f>
        <v/>
      </c>
      <c r="I452" s="5">
        <f>IF(【入力用】適用開始通知書!$B457="●","",【入力用】適用開始通知書!E457)</f>
        <v>0</v>
      </c>
      <c r="J452" s="5">
        <f>IF(【入力用】適用開始通知書!$B457="●","",【入力用】適用開始通知書!F457)</f>
        <v>0</v>
      </c>
      <c r="K452" s="5" t="str">
        <f>IF(【入力用】適用開始通知書!$D457="","",CONCATENATE(【入力用】適用開始通知書!H457,"　",【入力用】適用開始通知書!I457))</f>
        <v/>
      </c>
      <c r="L452" s="5" t="str">
        <f>IF(【入力用】適用開始通知書!$L457="","",【入力用】適用開始通知書!L457*1000000+【入力用】適用開始通知書!N457)</f>
        <v/>
      </c>
      <c r="M452" s="5" t="str">
        <f t="shared" si="14"/>
        <v/>
      </c>
      <c r="N452" s="5" t="str">
        <f>IF(A452="","",IF(【入力用】適用開始通知書!B457="●",8,6))</f>
        <v/>
      </c>
      <c r="O452" s="5" t="str">
        <f>IF(【入力用】適用開始通知書!$D457="","",【入力用】適用開始通知書!S457*1000)</f>
        <v/>
      </c>
      <c r="P452" s="6"/>
      <c r="Q452" s="6"/>
      <c r="R452" s="6"/>
      <c r="S452" s="6"/>
      <c r="T452" s="6"/>
      <c r="U452" s="6"/>
      <c r="V452" s="6"/>
      <c r="W452" s="6"/>
      <c r="X452" s="6"/>
      <c r="Y452" s="6"/>
      <c r="Z452" s="6"/>
      <c r="AA452" s="6"/>
      <c r="AB452" s="6"/>
      <c r="AC452" s="6"/>
      <c r="AD452" s="5" t="str">
        <f>IF(【入力用】適用開始通知書!$O457="","",【入力用】適用開始通知書!O457)</f>
        <v/>
      </c>
      <c r="AE452" s="5" t="str">
        <f t="shared" si="15"/>
        <v/>
      </c>
      <c r="AF452" s="5" t="str">
        <f>IF(【入力用】適用開始通知書!$D457="","",【入力用】適用開始通知書!D457)</f>
        <v/>
      </c>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c r="BP452" s="6"/>
      <c r="BQ452" s="6"/>
      <c r="BR452" s="6"/>
      <c r="BS452" s="6"/>
    </row>
    <row r="453" spans="1:71" x14ac:dyDescent="0.15">
      <c r="A453" s="2" t="str">
        <f>IF(【入力用】適用開始通知書!$D458="","","A110")</f>
        <v/>
      </c>
      <c r="B453" s="2" t="str">
        <f>IF(【入力用】適用開始通知書!$D458="","","8")</f>
        <v/>
      </c>
      <c r="C453" s="2" t="str">
        <f>IF(【入力用】適用開始通知書!$D458="","",811)</f>
        <v/>
      </c>
      <c r="D453" s="2" t="str">
        <f>IF(【入力用】適用開始通知書!$D458="","",35)</f>
        <v/>
      </c>
      <c r="E453" s="3" t="str">
        <f>IF(【入力用】適用開始通知書!$D458="","",【入力用】適用開始通知書!C$6)</f>
        <v/>
      </c>
      <c r="F453" s="3" t="str">
        <f>IF(【入力用】適用開始通知書!$D458="","",【入力用】適用開始通知書!$C458)</f>
        <v/>
      </c>
      <c r="G453" s="3" t="str">
        <f>IF(【入力用】適用開始通知書!$J458="","",【入力用】適用開始通知書!J458)</f>
        <v/>
      </c>
      <c r="H453" s="3" t="str">
        <f>IF(【入力用】適用開始通知書!$D458="","",【入力用】適用開始通知書!P458*1000000+【入力用】適用開始通知書!R458)</f>
        <v/>
      </c>
      <c r="I453" s="5">
        <f>IF(【入力用】適用開始通知書!$B458="●","",【入力用】適用開始通知書!E458)</f>
        <v>0</v>
      </c>
      <c r="J453" s="5">
        <f>IF(【入力用】適用開始通知書!$B458="●","",【入力用】適用開始通知書!F458)</f>
        <v>0</v>
      </c>
      <c r="K453" s="5" t="str">
        <f>IF(【入力用】適用開始通知書!$D458="","",CONCATENATE(【入力用】適用開始通知書!H458,"　",【入力用】適用開始通知書!I458))</f>
        <v/>
      </c>
      <c r="L453" s="5" t="str">
        <f>IF(【入力用】適用開始通知書!$L458="","",【入力用】適用開始通知書!L458*1000000+【入力用】適用開始通知書!N458)</f>
        <v/>
      </c>
      <c r="M453" s="5" t="str">
        <f t="shared" ref="M453:M516" si="16">IF(N453=8,"",H453)</f>
        <v/>
      </c>
      <c r="N453" s="5" t="str">
        <f>IF(A453="","",IF(【入力用】適用開始通知書!B458="●",8,6))</f>
        <v/>
      </c>
      <c r="O453" s="5" t="str">
        <f>IF(【入力用】適用開始通知書!$D458="","",【入力用】適用開始通知書!S458*1000)</f>
        <v/>
      </c>
      <c r="P453" s="6"/>
      <c r="Q453" s="6"/>
      <c r="R453" s="6"/>
      <c r="S453" s="6"/>
      <c r="T453" s="6"/>
      <c r="U453" s="6"/>
      <c r="V453" s="6"/>
      <c r="W453" s="6"/>
      <c r="X453" s="6"/>
      <c r="Y453" s="6"/>
      <c r="Z453" s="6"/>
      <c r="AA453" s="6"/>
      <c r="AB453" s="6"/>
      <c r="AC453" s="6"/>
      <c r="AD453" s="5" t="str">
        <f>IF(【入力用】適用開始通知書!$O458="","",【入力用】適用開始通知書!O458)</f>
        <v/>
      </c>
      <c r="AE453" s="5" t="str">
        <f t="shared" si="15"/>
        <v/>
      </c>
      <c r="AF453" s="5" t="str">
        <f>IF(【入力用】適用開始通知書!$D458="","",【入力用】適用開始通知書!D458)</f>
        <v/>
      </c>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c r="BP453" s="6"/>
      <c r="BQ453" s="6"/>
      <c r="BR453" s="6"/>
      <c r="BS453" s="6"/>
    </row>
    <row r="454" spans="1:71" x14ac:dyDescent="0.15">
      <c r="A454" s="2" t="str">
        <f>IF(【入力用】適用開始通知書!$D459="","","A110")</f>
        <v/>
      </c>
      <c r="B454" s="2" t="str">
        <f>IF(【入力用】適用開始通知書!$D459="","","8")</f>
        <v/>
      </c>
      <c r="C454" s="2" t="str">
        <f>IF(【入力用】適用開始通知書!$D459="","",811)</f>
        <v/>
      </c>
      <c r="D454" s="2" t="str">
        <f>IF(【入力用】適用開始通知書!$D459="","",35)</f>
        <v/>
      </c>
      <c r="E454" s="3" t="str">
        <f>IF(【入力用】適用開始通知書!$D459="","",【入力用】適用開始通知書!C$6)</f>
        <v/>
      </c>
      <c r="F454" s="3" t="str">
        <f>IF(【入力用】適用開始通知書!$D459="","",【入力用】適用開始通知書!$C459)</f>
        <v/>
      </c>
      <c r="G454" s="3" t="str">
        <f>IF(【入力用】適用開始通知書!$J459="","",【入力用】適用開始通知書!J459)</f>
        <v/>
      </c>
      <c r="H454" s="3" t="str">
        <f>IF(【入力用】適用開始通知書!$D459="","",【入力用】適用開始通知書!P459*1000000+【入力用】適用開始通知書!R459)</f>
        <v/>
      </c>
      <c r="I454" s="5">
        <f>IF(【入力用】適用開始通知書!$B459="●","",【入力用】適用開始通知書!E459)</f>
        <v>0</v>
      </c>
      <c r="J454" s="5">
        <f>IF(【入力用】適用開始通知書!$B459="●","",【入力用】適用開始通知書!F459)</f>
        <v>0</v>
      </c>
      <c r="K454" s="5" t="str">
        <f>IF(【入力用】適用開始通知書!$D459="","",CONCATENATE(【入力用】適用開始通知書!H459,"　",【入力用】適用開始通知書!I459))</f>
        <v/>
      </c>
      <c r="L454" s="5" t="str">
        <f>IF(【入力用】適用開始通知書!$L459="","",【入力用】適用開始通知書!L459*1000000+【入力用】適用開始通知書!N459)</f>
        <v/>
      </c>
      <c r="M454" s="5" t="str">
        <f t="shared" si="16"/>
        <v/>
      </c>
      <c r="N454" s="5" t="str">
        <f>IF(A454="","",IF(【入力用】適用開始通知書!B459="●",8,6))</f>
        <v/>
      </c>
      <c r="O454" s="5" t="str">
        <f>IF(【入力用】適用開始通知書!$D459="","",【入力用】適用開始通知書!S459*1000)</f>
        <v/>
      </c>
      <c r="P454" s="6"/>
      <c r="Q454" s="6"/>
      <c r="R454" s="6"/>
      <c r="S454" s="6"/>
      <c r="T454" s="6"/>
      <c r="U454" s="6"/>
      <c r="V454" s="6"/>
      <c r="W454" s="6"/>
      <c r="X454" s="6"/>
      <c r="Y454" s="6"/>
      <c r="Z454" s="6"/>
      <c r="AA454" s="6"/>
      <c r="AB454" s="6"/>
      <c r="AC454" s="6"/>
      <c r="AD454" s="5" t="str">
        <f>IF(【入力用】適用開始通知書!$O459="","",【入力用】適用開始通知書!O459)</f>
        <v/>
      </c>
      <c r="AE454" s="5" t="str">
        <f t="shared" si="15"/>
        <v/>
      </c>
      <c r="AF454" s="5" t="str">
        <f>IF(【入力用】適用開始通知書!$D459="","",【入力用】適用開始通知書!D459)</f>
        <v/>
      </c>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c r="BQ454" s="6"/>
      <c r="BR454" s="6"/>
      <c r="BS454" s="6"/>
    </row>
    <row r="455" spans="1:71" x14ac:dyDescent="0.15">
      <c r="A455" s="2" t="str">
        <f>IF(【入力用】適用開始通知書!$D460="","","A110")</f>
        <v/>
      </c>
      <c r="B455" s="2" t="str">
        <f>IF(【入力用】適用開始通知書!$D460="","","8")</f>
        <v/>
      </c>
      <c r="C455" s="2" t="str">
        <f>IF(【入力用】適用開始通知書!$D460="","",811)</f>
        <v/>
      </c>
      <c r="D455" s="2" t="str">
        <f>IF(【入力用】適用開始通知書!$D460="","",35)</f>
        <v/>
      </c>
      <c r="E455" s="3" t="str">
        <f>IF(【入力用】適用開始通知書!$D460="","",【入力用】適用開始通知書!C$6)</f>
        <v/>
      </c>
      <c r="F455" s="3" t="str">
        <f>IF(【入力用】適用開始通知書!$D460="","",【入力用】適用開始通知書!$C460)</f>
        <v/>
      </c>
      <c r="G455" s="3" t="str">
        <f>IF(【入力用】適用開始通知書!$J460="","",【入力用】適用開始通知書!J460)</f>
        <v/>
      </c>
      <c r="H455" s="3" t="str">
        <f>IF(【入力用】適用開始通知書!$D460="","",【入力用】適用開始通知書!P460*1000000+【入力用】適用開始通知書!R460)</f>
        <v/>
      </c>
      <c r="I455" s="5">
        <f>IF(【入力用】適用開始通知書!$B460="●","",【入力用】適用開始通知書!E460)</f>
        <v>0</v>
      </c>
      <c r="J455" s="5">
        <f>IF(【入力用】適用開始通知書!$B460="●","",【入力用】適用開始通知書!F460)</f>
        <v>0</v>
      </c>
      <c r="K455" s="5" t="str">
        <f>IF(【入力用】適用開始通知書!$D460="","",CONCATENATE(【入力用】適用開始通知書!H460,"　",【入力用】適用開始通知書!I460))</f>
        <v/>
      </c>
      <c r="L455" s="5" t="str">
        <f>IF(【入力用】適用開始通知書!$L460="","",【入力用】適用開始通知書!L460*1000000+【入力用】適用開始通知書!N460)</f>
        <v/>
      </c>
      <c r="M455" s="5" t="str">
        <f t="shared" si="16"/>
        <v/>
      </c>
      <c r="N455" s="5" t="str">
        <f>IF(A455="","",IF(【入力用】適用開始通知書!B460="●",8,6))</f>
        <v/>
      </c>
      <c r="O455" s="5" t="str">
        <f>IF(【入力用】適用開始通知書!$D460="","",【入力用】適用開始通知書!S460*1000)</f>
        <v/>
      </c>
      <c r="P455" s="6"/>
      <c r="Q455" s="6"/>
      <c r="R455" s="6"/>
      <c r="S455" s="6"/>
      <c r="T455" s="6"/>
      <c r="U455" s="6"/>
      <c r="V455" s="6"/>
      <c r="W455" s="6"/>
      <c r="X455" s="6"/>
      <c r="Y455" s="6"/>
      <c r="Z455" s="6"/>
      <c r="AA455" s="6"/>
      <c r="AB455" s="6"/>
      <c r="AC455" s="6"/>
      <c r="AD455" s="5" t="str">
        <f>IF(【入力用】適用開始通知書!$O460="","",【入力用】適用開始通知書!O460)</f>
        <v/>
      </c>
      <c r="AE455" s="5" t="str">
        <f t="shared" si="15"/>
        <v/>
      </c>
      <c r="AF455" s="5" t="str">
        <f>IF(【入力用】適用開始通知書!$D460="","",【入力用】適用開始通知書!D460)</f>
        <v/>
      </c>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c r="BP455" s="6"/>
      <c r="BQ455" s="6"/>
      <c r="BR455" s="6"/>
      <c r="BS455" s="6"/>
    </row>
    <row r="456" spans="1:71" x14ac:dyDescent="0.15">
      <c r="A456" s="2" t="str">
        <f>IF(【入力用】適用開始通知書!$D461="","","A110")</f>
        <v/>
      </c>
      <c r="B456" s="2" t="str">
        <f>IF(【入力用】適用開始通知書!$D461="","","8")</f>
        <v/>
      </c>
      <c r="C456" s="2" t="str">
        <f>IF(【入力用】適用開始通知書!$D461="","",811)</f>
        <v/>
      </c>
      <c r="D456" s="2" t="str">
        <f>IF(【入力用】適用開始通知書!$D461="","",35)</f>
        <v/>
      </c>
      <c r="E456" s="3" t="str">
        <f>IF(【入力用】適用開始通知書!$D461="","",【入力用】適用開始通知書!C$6)</f>
        <v/>
      </c>
      <c r="F456" s="3" t="str">
        <f>IF(【入力用】適用開始通知書!$D461="","",【入力用】適用開始通知書!$C461)</f>
        <v/>
      </c>
      <c r="G456" s="3" t="str">
        <f>IF(【入力用】適用開始通知書!$J461="","",【入力用】適用開始通知書!J461)</f>
        <v/>
      </c>
      <c r="H456" s="3" t="str">
        <f>IF(【入力用】適用開始通知書!$D461="","",【入力用】適用開始通知書!P461*1000000+【入力用】適用開始通知書!R461)</f>
        <v/>
      </c>
      <c r="I456" s="5">
        <f>IF(【入力用】適用開始通知書!$B461="●","",【入力用】適用開始通知書!E461)</f>
        <v>0</v>
      </c>
      <c r="J456" s="5">
        <f>IF(【入力用】適用開始通知書!$B461="●","",【入力用】適用開始通知書!F461)</f>
        <v>0</v>
      </c>
      <c r="K456" s="5" t="str">
        <f>IF(【入力用】適用開始通知書!$D461="","",CONCATENATE(【入力用】適用開始通知書!H461,"　",【入力用】適用開始通知書!I461))</f>
        <v/>
      </c>
      <c r="L456" s="5" t="str">
        <f>IF(【入力用】適用開始通知書!$L461="","",【入力用】適用開始通知書!L461*1000000+【入力用】適用開始通知書!N461)</f>
        <v/>
      </c>
      <c r="M456" s="5" t="str">
        <f t="shared" si="16"/>
        <v/>
      </c>
      <c r="N456" s="5" t="str">
        <f>IF(A456="","",IF(【入力用】適用開始通知書!B461="●",8,6))</f>
        <v/>
      </c>
      <c r="O456" s="5" t="str">
        <f>IF(【入力用】適用開始通知書!$D461="","",【入力用】適用開始通知書!S461*1000)</f>
        <v/>
      </c>
      <c r="P456" s="6"/>
      <c r="Q456" s="6"/>
      <c r="R456" s="6"/>
      <c r="S456" s="6"/>
      <c r="T456" s="6"/>
      <c r="U456" s="6"/>
      <c r="V456" s="6"/>
      <c r="W456" s="6"/>
      <c r="X456" s="6"/>
      <c r="Y456" s="6"/>
      <c r="Z456" s="6"/>
      <c r="AA456" s="6"/>
      <c r="AB456" s="6"/>
      <c r="AC456" s="6"/>
      <c r="AD456" s="5" t="str">
        <f>IF(【入力用】適用開始通知書!$O461="","",【入力用】適用開始通知書!O461)</f>
        <v/>
      </c>
      <c r="AE456" s="5" t="str">
        <f t="shared" si="15"/>
        <v/>
      </c>
      <c r="AF456" s="5" t="str">
        <f>IF(【入力用】適用開始通知書!$D461="","",【入力用】適用開始通知書!D461)</f>
        <v/>
      </c>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c r="BP456" s="6"/>
      <c r="BQ456" s="6"/>
      <c r="BR456" s="6"/>
      <c r="BS456" s="6"/>
    </row>
    <row r="457" spans="1:71" x14ac:dyDescent="0.15">
      <c r="A457" s="2" t="str">
        <f>IF(【入力用】適用開始通知書!$D462="","","A110")</f>
        <v/>
      </c>
      <c r="B457" s="2" t="str">
        <f>IF(【入力用】適用開始通知書!$D462="","","8")</f>
        <v/>
      </c>
      <c r="C457" s="2" t="str">
        <f>IF(【入力用】適用開始通知書!$D462="","",811)</f>
        <v/>
      </c>
      <c r="D457" s="2" t="str">
        <f>IF(【入力用】適用開始通知書!$D462="","",35)</f>
        <v/>
      </c>
      <c r="E457" s="3" t="str">
        <f>IF(【入力用】適用開始通知書!$D462="","",【入力用】適用開始通知書!C$6)</f>
        <v/>
      </c>
      <c r="F457" s="3" t="str">
        <f>IF(【入力用】適用開始通知書!$D462="","",【入力用】適用開始通知書!$C462)</f>
        <v/>
      </c>
      <c r="G457" s="3" t="str">
        <f>IF(【入力用】適用開始通知書!$J462="","",【入力用】適用開始通知書!J462)</f>
        <v/>
      </c>
      <c r="H457" s="3" t="str">
        <f>IF(【入力用】適用開始通知書!$D462="","",【入力用】適用開始通知書!P462*1000000+【入力用】適用開始通知書!R462)</f>
        <v/>
      </c>
      <c r="I457" s="5">
        <f>IF(【入力用】適用開始通知書!$B462="●","",【入力用】適用開始通知書!E462)</f>
        <v>0</v>
      </c>
      <c r="J457" s="5">
        <f>IF(【入力用】適用開始通知書!$B462="●","",【入力用】適用開始通知書!F462)</f>
        <v>0</v>
      </c>
      <c r="K457" s="5" t="str">
        <f>IF(【入力用】適用開始通知書!$D462="","",CONCATENATE(【入力用】適用開始通知書!H462,"　",【入力用】適用開始通知書!I462))</f>
        <v/>
      </c>
      <c r="L457" s="5" t="str">
        <f>IF(【入力用】適用開始通知書!$L462="","",【入力用】適用開始通知書!L462*1000000+【入力用】適用開始通知書!N462)</f>
        <v/>
      </c>
      <c r="M457" s="5" t="str">
        <f t="shared" si="16"/>
        <v/>
      </c>
      <c r="N457" s="5" t="str">
        <f>IF(A457="","",IF(【入力用】適用開始通知書!B462="●",8,6))</f>
        <v/>
      </c>
      <c r="O457" s="5" t="str">
        <f>IF(【入力用】適用開始通知書!$D462="","",【入力用】適用開始通知書!S462*1000)</f>
        <v/>
      </c>
      <c r="P457" s="6"/>
      <c r="Q457" s="6"/>
      <c r="R457" s="6"/>
      <c r="S457" s="6"/>
      <c r="T457" s="6"/>
      <c r="U457" s="6"/>
      <c r="V457" s="6"/>
      <c r="W457" s="6"/>
      <c r="X457" s="6"/>
      <c r="Y457" s="6"/>
      <c r="Z457" s="6"/>
      <c r="AA457" s="6"/>
      <c r="AB457" s="6"/>
      <c r="AC457" s="6"/>
      <c r="AD457" s="5" t="str">
        <f>IF(【入力用】適用開始通知書!$O462="","",【入力用】適用開始通知書!O462)</f>
        <v/>
      </c>
      <c r="AE457" s="5" t="str">
        <f t="shared" si="15"/>
        <v/>
      </c>
      <c r="AF457" s="5" t="str">
        <f>IF(【入力用】適用開始通知書!$D462="","",【入力用】適用開始通知書!D462)</f>
        <v/>
      </c>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c r="BP457" s="6"/>
      <c r="BQ457" s="6"/>
      <c r="BR457" s="6"/>
      <c r="BS457" s="6"/>
    </row>
    <row r="458" spans="1:71" x14ac:dyDescent="0.15">
      <c r="A458" s="2" t="str">
        <f>IF(【入力用】適用開始通知書!$D463="","","A110")</f>
        <v/>
      </c>
      <c r="B458" s="2" t="str">
        <f>IF(【入力用】適用開始通知書!$D463="","","8")</f>
        <v/>
      </c>
      <c r="C458" s="2" t="str">
        <f>IF(【入力用】適用開始通知書!$D463="","",811)</f>
        <v/>
      </c>
      <c r="D458" s="2" t="str">
        <f>IF(【入力用】適用開始通知書!$D463="","",35)</f>
        <v/>
      </c>
      <c r="E458" s="3" t="str">
        <f>IF(【入力用】適用開始通知書!$D463="","",【入力用】適用開始通知書!C$6)</f>
        <v/>
      </c>
      <c r="F458" s="3" t="str">
        <f>IF(【入力用】適用開始通知書!$D463="","",【入力用】適用開始通知書!$C463)</f>
        <v/>
      </c>
      <c r="G458" s="3" t="str">
        <f>IF(【入力用】適用開始通知書!$J463="","",【入力用】適用開始通知書!J463)</f>
        <v/>
      </c>
      <c r="H458" s="3" t="str">
        <f>IF(【入力用】適用開始通知書!$D463="","",【入力用】適用開始通知書!P463*1000000+【入力用】適用開始通知書!R463)</f>
        <v/>
      </c>
      <c r="I458" s="5">
        <f>IF(【入力用】適用開始通知書!$B463="●","",【入力用】適用開始通知書!E463)</f>
        <v>0</v>
      </c>
      <c r="J458" s="5">
        <f>IF(【入力用】適用開始通知書!$B463="●","",【入力用】適用開始通知書!F463)</f>
        <v>0</v>
      </c>
      <c r="K458" s="5" t="str">
        <f>IF(【入力用】適用開始通知書!$D463="","",CONCATENATE(【入力用】適用開始通知書!H463,"　",【入力用】適用開始通知書!I463))</f>
        <v/>
      </c>
      <c r="L458" s="5" t="str">
        <f>IF(【入力用】適用開始通知書!$L463="","",【入力用】適用開始通知書!L463*1000000+【入力用】適用開始通知書!N463)</f>
        <v/>
      </c>
      <c r="M458" s="5" t="str">
        <f t="shared" si="16"/>
        <v/>
      </c>
      <c r="N458" s="5" t="str">
        <f>IF(A458="","",IF(【入力用】適用開始通知書!B463="●",8,6))</f>
        <v/>
      </c>
      <c r="O458" s="5" t="str">
        <f>IF(【入力用】適用開始通知書!$D463="","",【入力用】適用開始通知書!S463*1000)</f>
        <v/>
      </c>
      <c r="P458" s="6"/>
      <c r="Q458" s="6"/>
      <c r="R458" s="6"/>
      <c r="S458" s="6"/>
      <c r="T458" s="6"/>
      <c r="U458" s="6"/>
      <c r="V458" s="6"/>
      <c r="W458" s="6"/>
      <c r="X458" s="6"/>
      <c r="Y458" s="6"/>
      <c r="Z458" s="6"/>
      <c r="AA458" s="6"/>
      <c r="AB458" s="6"/>
      <c r="AC458" s="6"/>
      <c r="AD458" s="5" t="str">
        <f>IF(【入力用】適用開始通知書!$O463="","",【入力用】適用開始通知書!O463)</f>
        <v/>
      </c>
      <c r="AE458" s="5" t="str">
        <f t="shared" si="15"/>
        <v/>
      </c>
      <c r="AF458" s="5" t="str">
        <f>IF(【入力用】適用開始通知書!$D463="","",【入力用】適用開始通知書!D463)</f>
        <v/>
      </c>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c r="BP458" s="6"/>
      <c r="BQ458" s="6"/>
      <c r="BR458" s="6"/>
      <c r="BS458" s="6"/>
    </row>
    <row r="459" spans="1:71" x14ac:dyDescent="0.15">
      <c r="A459" s="2" t="str">
        <f>IF(【入力用】適用開始通知書!$D464="","","A110")</f>
        <v/>
      </c>
      <c r="B459" s="2" t="str">
        <f>IF(【入力用】適用開始通知書!$D464="","","8")</f>
        <v/>
      </c>
      <c r="C459" s="2" t="str">
        <f>IF(【入力用】適用開始通知書!$D464="","",811)</f>
        <v/>
      </c>
      <c r="D459" s="2" t="str">
        <f>IF(【入力用】適用開始通知書!$D464="","",35)</f>
        <v/>
      </c>
      <c r="E459" s="3" t="str">
        <f>IF(【入力用】適用開始通知書!$D464="","",【入力用】適用開始通知書!C$6)</f>
        <v/>
      </c>
      <c r="F459" s="3" t="str">
        <f>IF(【入力用】適用開始通知書!$D464="","",【入力用】適用開始通知書!$C464)</f>
        <v/>
      </c>
      <c r="G459" s="3" t="str">
        <f>IF(【入力用】適用開始通知書!$J464="","",【入力用】適用開始通知書!J464)</f>
        <v/>
      </c>
      <c r="H459" s="3" t="str">
        <f>IF(【入力用】適用開始通知書!$D464="","",【入力用】適用開始通知書!P464*1000000+【入力用】適用開始通知書!R464)</f>
        <v/>
      </c>
      <c r="I459" s="5">
        <f>IF(【入力用】適用開始通知書!$B464="●","",【入力用】適用開始通知書!E464)</f>
        <v>0</v>
      </c>
      <c r="J459" s="5">
        <f>IF(【入力用】適用開始通知書!$B464="●","",【入力用】適用開始通知書!F464)</f>
        <v>0</v>
      </c>
      <c r="K459" s="5" t="str">
        <f>IF(【入力用】適用開始通知書!$D464="","",CONCATENATE(【入力用】適用開始通知書!H464,"　",【入力用】適用開始通知書!I464))</f>
        <v/>
      </c>
      <c r="L459" s="5" t="str">
        <f>IF(【入力用】適用開始通知書!$L464="","",【入力用】適用開始通知書!L464*1000000+【入力用】適用開始通知書!N464)</f>
        <v/>
      </c>
      <c r="M459" s="5" t="str">
        <f t="shared" si="16"/>
        <v/>
      </c>
      <c r="N459" s="5" t="str">
        <f>IF(A459="","",IF(【入力用】適用開始通知書!B464="●",8,6))</f>
        <v/>
      </c>
      <c r="O459" s="5" t="str">
        <f>IF(【入力用】適用開始通知書!$D464="","",【入力用】適用開始通知書!S464*1000)</f>
        <v/>
      </c>
      <c r="P459" s="6"/>
      <c r="Q459" s="6"/>
      <c r="R459" s="6"/>
      <c r="S459" s="6"/>
      <c r="T459" s="6"/>
      <c r="U459" s="6"/>
      <c r="V459" s="6"/>
      <c r="W459" s="6"/>
      <c r="X459" s="6"/>
      <c r="Y459" s="6"/>
      <c r="Z459" s="6"/>
      <c r="AA459" s="6"/>
      <c r="AB459" s="6"/>
      <c r="AC459" s="6"/>
      <c r="AD459" s="5" t="str">
        <f>IF(【入力用】適用開始通知書!$O464="","",【入力用】適用開始通知書!O464)</f>
        <v/>
      </c>
      <c r="AE459" s="5" t="str">
        <f t="shared" si="15"/>
        <v/>
      </c>
      <c r="AF459" s="5" t="str">
        <f>IF(【入力用】適用開始通知書!$D464="","",【入力用】適用開始通知書!D464)</f>
        <v/>
      </c>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c r="BP459" s="6"/>
      <c r="BQ459" s="6"/>
      <c r="BR459" s="6"/>
      <c r="BS459" s="6"/>
    </row>
    <row r="460" spans="1:71" x14ac:dyDescent="0.15">
      <c r="A460" s="2" t="str">
        <f>IF(【入力用】適用開始通知書!$D465="","","A110")</f>
        <v/>
      </c>
      <c r="B460" s="2" t="str">
        <f>IF(【入力用】適用開始通知書!$D465="","","8")</f>
        <v/>
      </c>
      <c r="C460" s="2" t="str">
        <f>IF(【入力用】適用開始通知書!$D465="","",811)</f>
        <v/>
      </c>
      <c r="D460" s="2" t="str">
        <f>IF(【入力用】適用開始通知書!$D465="","",35)</f>
        <v/>
      </c>
      <c r="E460" s="3" t="str">
        <f>IF(【入力用】適用開始通知書!$D465="","",【入力用】適用開始通知書!C$6)</f>
        <v/>
      </c>
      <c r="F460" s="3" t="str">
        <f>IF(【入力用】適用開始通知書!$D465="","",【入力用】適用開始通知書!$C465)</f>
        <v/>
      </c>
      <c r="G460" s="3" t="str">
        <f>IF(【入力用】適用開始通知書!$J465="","",【入力用】適用開始通知書!J465)</f>
        <v/>
      </c>
      <c r="H460" s="3" t="str">
        <f>IF(【入力用】適用開始通知書!$D465="","",【入力用】適用開始通知書!P465*1000000+【入力用】適用開始通知書!R465)</f>
        <v/>
      </c>
      <c r="I460" s="5">
        <f>IF(【入力用】適用開始通知書!$B465="●","",【入力用】適用開始通知書!E465)</f>
        <v>0</v>
      </c>
      <c r="J460" s="5">
        <f>IF(【入力用】適用開始通知書!$B465="●","",【入力用】適用開始通知書!F465)</f>
        <v>0</v>
      </c>
      <c r="K460" s="5" t="str">
        <f>IF(【入力用】適用開始通知書!$D465="","",CONCATENATE(【入力用】適用開始通知書!H465,"　",【入力用】適用開始通知書!I465))</f>
        <v/>
      </c>
      <c r="L460" s="5" t="str">
        <f>IF(【入力用】適用開始通知書!$L465="","",【入力用】適用開始通知書!L465*1000000+【入力用】適用開始通知書!N465)</f>
        <v/>
      </c>
      <c r="M460" s="5" t="str">
        <f t="shared" si="16"/>
        <v/>
      </c>
      <c r="N460" s="5" t="str">
        <f>IF(A460="","",IF(【入力用】適用開始通知書!B465="●",8,6))</f>
        <v/>
      </c>
      <c r="O460" s="5" t="str">
        <f>IF(【入力用】適用開始通知書!$D465="","",【入力用】適用開始通知書!S465*1000)</f>
        <v/>
      </c>
      <c r="P460" s="6"/>
      <c r="Q460" s="6"/>
      <c r="R460" s="6"/>
      <c r="S460" s="6"/>
      <c r="T460" s="6"/>
      <c r="U460" s="6"/>
      <c r="V460" s="6"/>
      <c r="W460" s="6"/>
      <c r="X460" s="6"/>
      <c r="Y460" s="6"/>
      <c r="Z460" s="6"/>
      <c r="AA460" s="6"/>
      <c r="AB460" s="6"/>
      <c r="AC460" s="6"/>
      <c r="AD460" s="5" t="str">
        <f>IF(【入力用】適用開始通知書!$O465="","",【入力用】適用開始通知書!O465)</f>
        <v/>
      </c>
      <c r="AE460" s="5" t="str">
        <f t="shared" si="15"/>
        <v/>
      </c>
      <c r="AF460" s="5" t="str">
        <f>IF(【入力用】適用開始通知書!$D465="","",【入力用】適用開始通知書!D465)</f>
        <v/>
      </c>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c r="BP460" s="6"/>
      <c r="BQ460" s="6"/>
      <c r="BR460" s="6"/>
      <c r="BS460" s="6"/>
    </row>
    <row r="461" spans="1:71" x14ac:dyDescent="0.15">
      <c r="A461" s="2" t="str">
        <f>IF(【入力用】適用開始通知書!$D466="","","A110")</f>
        <v/>
      </c>
      <c r="B461" s="2" t="str">
        <f>IF(【入力用】適用開始通知書!$D466="","","8")</f>
        <v/>
      </c>
      <c r="C461" s="2" t="str">
        <f>IF(【入力用】適用開始通知書!$D466="","",811)</f>
        <v/>
      </c>
      <c r="D461" s="2" t="str">
        <f>IF(【入力用】適用開始通知書!$D466="","",35)</f>
        <v/>
      </c>
      <c r="E461" s="3" t="str">
        <f>IF(【入力用】適用開始通知書!$D466="","",【入力用】適用開始通知書!C$6)</f>
        <v/>
      </c>
      <c r="F461" s="3" t="str">
        <f>IF(【入力用】適用開始通知書!$D466="","",【入力用】適用開始通知書!$C466)</f>
        <v/>
      </c>
      <c r="G461" s="3" t="str">
        <f>IF(【入力用】適用開始通知書!$J466="","",【入力用】適用開始通知書!J466)</f>
        <v/>
      </c>
      <c r="H461" s="3" t="str">
        <f>IF(【入力用】適用開始通知書!$D466="","",【入力用】適用開始通知書!P466*1000000+【入力用】適用開始通知書!R466)</f>
        <v/>
      </c>
      <c r="I461" s="5">
        <f>IF(【入力用】適用開始通知書!$B466="●","",【入力用】適用開始通知書!E466)</f>
        <v>0</v>
      </c>
      <c r="J461" s="5">
        <f>IF(【入力用】適用開始通知書!$B466="●","",【入力用】適用開始通知書!F466)</f>
        <v>0</v>
      </c>
      <c r="K461" s="5" t="str">
        <f>IF(【入力用】適用開始通知書!$D466="","",CONCATENATE(【入力用】適用開始通知書!H466,"　",【入力用】適用開始通知書!I466))</f>
        <v/>
      </c>
      <c r="L461" s="5" t="str">
        <f>IF(【入力用】適用開始通知書!$L466="","",【入力用】適用開始通知書!L466*1000000+【入力用】適用開始通知書!N466)</f>
        <v/>
      </c>
      <c r="M461" s="5" t="str">
        <f t="shared" si="16"/>
        <v/>
      </c>
      <c r="N461" s="5" t="str">
        <f>IF(A461="","",IF(【入力用】適用開始通知書!B466="●",8,6))</f>
        <v/>
      </c>
      <c r="O461" s="5" t="str">
        <f>IF(【入力用】適用開始通知書!$D466="","",【入力用】適用開始通知書!S466*1000)</f>
        <v/>
      </c>
      <c r="P461" s="6"/>
      <c r="Q461" s="6"/>
      <c r="R461" s="6"/>
      <c r="S461" s="6"/>
      <c r="T461" s="6"/>
      <c r="U461" s="6"/>
      <c r="V461" s="6"/>
      <c r="W461" s="6"/>
      <c r="X461" s="6"/>
      <c r="Y461" s="6"/>
      <c r="Z461" s="6"/>
      <c r="AA461" s="6"/>
      <c r="AB461" s="6"/>
      <c r="AC461" s="6"/>
      <c r="AD461" s="5" t="str">
        <f>IF(【入力用】適用開始通知書!$O466="","",【入力用】適用開始通知書!O466)</f>
        <v/>
      </c>
      <c r="AE461" s="5" t="str">
        <f t="shared" si="15"/>
        <v/>
      </c>
      <c r="AF461" s="5" t="str">
        <f>IF(【入力用】適用開始通知書!$D466="","",【入力用】適用開始通知書!D466)</f>
        <v/>
      </c>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c r="BP461" s="6"/>
      <c r="BQ461" s="6"/>
      <c r="BR461" s="6"/>
      <c r="BS461" s="6"/>
    </row>
    <row r="462" spans="1:71" x14ac:dyDescent="0.15">
      <c r="A462" s="2" t="str">
        <f>IF(【入力用】適用開始通知書!$D467="","","A110")</f>
        <v/>
      </c>
      <c r="B462" s="2" t="str">
        <f>IF(【入力用】適用開始通知書!$D467="","","8")</f>
        <v/>
      </c>
      <c r="C462" s="2" t="str">
        <f>IF(【入力用】適用開始通知書!$D467="","",811)</f>
        <v/>
      </c>
      <c r="D462" s="2" t="str">
        <f>IF(【入力用】適用開始通知書!$D467="","",35)</f>
        <v/>
      </c>
      <c r="E462" s="3" t="str">
        <f>IF(【入力用】適用開始通知書!$D467="","",【入力用】適用開始通知書!C$6)</f>
        <v/>
      </c>
      <c r="F462" s="3" t="str">
        <f>IF(【入力用】適用開始通知書!$D467="","",【入力用】適用開始通知書!$C467)</f>
        <v/>
      </c>
      <c r="G462" s="3" t="str">
        <f>IF(【入力用】適用開始通知書!$J467="","",【入力用】適用開始通知書!J467)</f>
        <v/>
      </c>
      <c r="H462" s="3" t="str">
        <f>IF(【入力用】適用開始通知書!$D467="","",【入力用】適用開始通知書!P467*1000000+【入力用】適用開始通知書!R467)</f>
        <v/>
      </c>
      <c r="I462" s="5">
        <f>IF(【入力用】適用開始通知書!$B467="●","",【入力用】適用開始通知書!E467)</f>
        <v>0</v>
      </c>
      <c r="J462" s="5">
        <f>IF(【入力用】適用開始通知書!$B467="●","",【入力用】適用開始通知書!F467)</f>
        <v>0</v>
      </c>
      <c r="K462" s="5" t="str">
        <f>IF(【入力用】適用開始通知書!$D467="","",CONCATENATE(【入力用】適用開始通知書!H467,"　",【入力用】適用開始通知書!I467))</f>
        <v/>
      </c>
      <c r="L462" s="5" t="str">
        <f>IF(【入力用】適用開始通知書!$L467="","",【入力用】適用開始通知書!L467*1000000+【入力用】適用開始通知書!N467)</f>
        <v/>
      </c>
      <c r="M462" s="5" t="str">
        <f t="shared" si="16"/>
        <v/>
      </c>
      <c r="N462" s="5" t="str">
        <f>IF(A462="","",IF(【入力用】適用開始通知書!B467="●",8,6))</f>
        <v/>
      </c>
      <c r="O462" s="5" t="str">
        <f>IF(【入力用】適用開始通知書!$D467="","",【入力用】適用開始通知書!S467*1000)</f>
        <v/>
      </c>
      <c r="P462" s="6"/>
      <c r="Q462" s="6"/>
      <c r="R462" s="6"/>
      <c r="S462" s="6"/>
      <c r="T462" s="6"/>
      <c r="U462" s="6"/>
      <c r="V462" s="6"/>
      <c r="W462" s="6"/>
      <c r="X462" s="6"/>
      <c r="Y462" s="6"/>
      <c r="Z462" s="6"/>
      <c r="AA462" s="6"/>
      <c r="AB462" s="6"/>
      <c r="AC462" s="6"/>
      <c r="AD462" s="5" t="str">
        <f>IF(【入力用】適用開始通知書!$O467="","",【入力用】適用開始通知書!O467)</f>
        <v/>
      </c>
      <c r="AE462" s="5" t="str">
        <f t="shared" si="15"/>
        <v/>
      </c>
      <c r="AF462" s="5" t="str">
        <f>IF(【入力用】適用開始通知書!$D467="","",【入力用】適用開始通知書!D467)</f>
        <v/>
      </c>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c r="BP462" s="6"/>
      <c r="BQ462" s="6"/>
      <c r="BR462" s="6"/>
      <c r="BS462" s="6"/>
    </row>
    <row r="463" spans="1:71" x14ac:dyDescent="0.15">
      <c r="A463" s="2" t="str">
        <f>IF(【入力用】適用開始通知書!$D468="","","A110")</f>
        <v/>
      </c>
      <c r="B463" s="2" t="str">
        <f>IF(【入力用】適用開始通知書!$D468="","","8")</f>
        <v/>
      </c>
      <c r="C463" s="2" t="str">
        <f>IF(【入力用】適用開始通知書!$D468="","",811)</f>
        <v/>
      </c>
      <c r="D463" s="2" t="str">
        <f>IF(【入力用】適用開始通知書!$D468="","",35)</f>
        <v/>
      </c>
      <c r="E463" s="3" t="str">
        <f>IF(【入力用】適用開始通知書!$D468="","",【入力用】適用開始通知書!C$6)</f>
        <v/>
      </c>
      <c r="F463" s="3" t="str">
        <f>IF(【入力用】適用開始通知書!$D468="","",【入力用】適用開始通知書!$C468)</f>
        <v/>
      </c>
      <c r="G463" s="3" t="str">
        <f>IF(【入力用】適用開始通知書!$J468="","",【入力用】適用開始通知書!J468)</f>
        <v/>
      </c>
      <c r="H463" s="3" t="str">
        <f>IF(【入力用】適用開始通知書!$D468="","",【入力用】適用開始通知書!P468*1000000+【入力用】適用開始通知書!R468)</f>
        <v/>
      </c>
      <c r="I463" s="5">
        <f>IF(【入力用】適用開始通知書!$B468="●","",【入力用】適用開始通知書!E468)</f>
        <v>0</v>
      </c>
      <c r="J463" s="5">
        <f>IF(【入力用】適用開始通知書!$B468="●","",【入力用】適用開始通知書!F468)</f>
        <v>0</v>
      </c>
      <c r="K463" s="5" t="str">
        <f>IF(【入力用】適用開始通知書!$D468="","",CONCATENATE(【入力用】適用開始通知書!H468,"　",【入力用】適用開始通知書!I468))</f>
        <v/>
      </c>
      <c r="L463" s="5" t="str">
        <f>IF(【入力用】適用開始通知書!$L468="","",【入力用】適用開始通知書!L468*1000000+【入力用】適用開始通知書!N468)</f>
        <v/>
      </c>
      <c r="M463" s="5" t="str">
        <f t="shared" si="16"/>
        <v/>
      </c>
      <c r="N463" s="5" t="str">
        <f>IF(A463="","",IF(【入力用】適用開始通知書!B468="●",8,6))</f>
        <v/>
      </c>
      <c r="O463" s="5" t="str">
        <f>IF(【入力用】適用開始通知書!$D468="","",【入力用】適用開始通知書!S468*1000)</f>
        <v/>
      </c>
      <c r="P463" s="6"/>
      <c r="Q463" s="6"/>
      <c r="R463" s="6"/>
      <c r="S463" s="6"/>
      <c r="T463" s="6"/>
      <c r="U463" s="6"/>
      <c r="V463" s="6"/>
      <c r="W463" s="6"/>
      <c r="X463" s="6"/>
      <c r="Y463" s="6"/>
      <c r="Z463" s="6"/>
      <c r="AA463" s="6"/>
      <c r="AB463" s="6"/>
      <c r="AC463" s="6"/>
      <c r="AD463" s="5" t="str">
        <f>IF(【入力用】適用開始通知書!$O468="","",【入力用】適用開始通知書!O468)</f>
        <v/>
      </c>
      <c r="AE463" s="5" t="str">
        <f t="shared" si="15"/>
        <v/>
      </c>
      <c r="AF463" s="5" t="str">
        <f>IF(【入力用】適用開始通知書!$D468="","",【入力用】適用開始通知書!D468)</f>
        <v/>
      </c>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c r="BP463" s="6"/>
      <c r="BQ463" s="6"/>
      <c r="BR463" s="6"/>
      <c r="BS463" s="6"/>
    </row>
    <row r="464" spans="1:71" x14ac:dyDescent="0.15">
      <c r="A464" s="2" t="str">
        <f>IF(【入力用】適用開始通知書!$D469="","","A110")</f>
        <v/>
      </c>
      <c r="B464" s="2" t="str">
        <f>IF(【入力用】適用開始通知書!$D469="","","8")</f>
        <v/>
      </c>
      <c r="C464" s="2" t="str">
        <f>IF(【入力用】適用開始通知書!$D469="","",811)</f>
        <v/>
      </c>
      <c r="D464" s="2" t="str">
        <f>IF(【入力用】適用開始通知書!$D469="","",35)</f>
        <v/>
      </c>
      <c r="E464" s="3" t="str">
        <f>IF(【入力用】適用開始通知書!$D469="","",【入力用】適用開始通知書!C$6)</f>
        <v/>
      </c>
      <c r="F464" s="3" t="str">
        <f>IF(【入力用】適用開始通知書!$D469="","",【入力用】適用開始通知書!$C469)</f>
        <v/>
      </c>
      <c r="G464" s="3" t="str">
        <f>IF(【入力用】適用開始通知書!$J469="","",【入力用】適用開始通知書!J469)</f>
        <v/>
      </c>
      <c r="H464" s="3" t="str">
        <f>IF(【入力用】適用開始通知書!$D469="","",【入力用】適用開始通知書!P469*1000000+【入力用】適用開始通知書!R469)</f>
        <v/>
      </c>
      <c r="I464" s="5">
        <f>IF(【入力用】適用開始通知書!$B469="●","",【入力用】適用開始通知書!E469)</f>
        <v>0</v>
      </c>
      <c r="J464" s="5">
        <f>IF(【入力用】適用開始通知書!$B469="●","",【入力用】適用開始通知書!F469)</f>
        <v>0</v>
      </c>
      <c r="K464" s="5" t="str">
        <f>IF(【入力用】適用開始通知書!$D469="","",CONCATENATE(【入力用】適用開始通知書!H469,"　",【入力用】適用開始通知書!I469))</f>
        <v/>
      </c>
      <c r="L464" s="5" t="str">
        <f>IF(【入力用】適用開始通知書!$L469="","",【入力用】適用開始通知書!L469*1000000+【入力用】適用開始通知書!N469)</f>
        <v/>
      </c>
      <c r="M464" s="5" t="str">
        <f t="shared" si="16"/>
        <v/>
      </c>
      <c r="N464" s="5" t="str">
        <f>IF(A464="","",IF(【入力用】適用開始通知書!B469="●",8,6))</f>
        <v/>
      </c>
      <c r="O464" s="5" t="str">
        <f>IF(【入力用】適用開始通知書!$D469="","",【入力用】適用開始通知書!S469*1000)</f>
        <v/>
      </c>
      <c r="P464" s="6"/>
      <c r="Q464" s="6"/>
      <c r="R464" s="6"/>
      <c r="S464" s="6"/>
      <c r="T464" s="6"/>
      <c r="U464" s="6"/>
      <c r="V464" s="6"/>
      <c r="W464" s="6"/>
      <c r="X464" s="6"/>
      <c r="Y464" s="6"/>
      <c r="Z464" s="6"/>
      <c r="AA464" s="6"/>
      <c r="AB464" s="6"/>
      <c r="AC464" s="6"/>
      <c r="AD464" s="5" t="str">
        <f>IF(【入力用】適用開始通知書!$O469="","",【入力用】適用開始通知書!O469)</f>
        <v/>
      </c>
      <c r="AE464" s="5" t="str">
        <f t="shared" si="15"/>
        <v/>
      </c>
      <c r="AF464" s="5" t="str">
        <f>IF(【入力用】適用開始通知書!$D469="","",【入力用】適用開始通知書!D469)</f>
        <v/>
      </c>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c r="BP464" s="6"/>
      <c r="BQ464" s="6"/>
      <c r="BR464" s="6"/>
      <c r="BS464" s="6"/>
    </row>
    <row r="465" spans="1:71" x14ac:dyDescent="0.15">
      <c r="A465" s="2" t="str">
        <f>IF(【入力用】適用開始通知書!$D470="","","A110")</f>
        <v/>
      </c>
      <c r="B465" s="2" t="str">
        <f>IF(【入力用】適用開始通知書!$D470="","","8")</f>
        <v/>
      </c>
      <c r="C465" s="2" t="str">
        <f>IF(【入力用】適用開始通知書!$D470="","",811)</f>
        <v/>
      </c>
      <c r="D465" s="2" t="str">
        <f>IF(【入力用】適用開始通知書!$D470="","",35)</f>
        <v/>
      </c>
      <c r="E465" s="3" t="str">
        <f>IF(【入力用】適用開始通知書!$D470="","",【入力用】適用開始通知書!C$6)</f>
        <v/>
      </c>
      <c r="F465" s="3" t="str">
        <f>IF(【入力用】適用開始通知書!$D470="","",【入力用】適用開始通知書!$C470)</f>
        <v/>
      </c>
      <c r="G465" s="3" t="str">
        <f>IF(【入力用】適用開始通知書!$J470="","",【入力用】適用開始通知書!J470)</f>
        <v/>
      </c>
      <c r="H465" s="3" t="str">
        <f>IF(【入力用】適用開始通知書!$D470="","",【入力用】適用開始通知書!P470*1000000+【入力用】適用開始通知書!R470)</f>
        <v/>
      </c>
      <c r="I465" s="5">
        <f>IF(【入力用】適用開始通知書!$B470="●","",【入力用】適用開始通知書!E470)</f>
        <v>0</v>
      </c>
      <c r="J465" s="5">
        <f>IF(【入力用】適用開始通知書!$B470="●","",【入力用】適用開始通知書!F470)</f>
        <v>0</v>
      </c>
      <c r="K465" s="5" t="str">
        <f>IF(【入力用】適用開始通知書!$D470="","",CONCATENATE(【入力用】適用開始通知書!H470,"　",【入力用】適用開始通知書!I470))</f>
        <v/>
      </c>
      <c r="L465" s="5" t="str">
        <f>IF(【入力用】適用開始通知書!$L470="","",【入力用】適用開始通知書!L470*1000000+【入力用】適用開始通知書!N470)</f>
        <v/>
      </c>
      <c r="M465" s="5" t="str">
        <f t="shared" si="16"/>
        <v/>
      </c>
      <c r="N465" s="5" t="str">
        <f>IF(A465="","",IF(【入力用】適用開始通知書!B470="●",8,6))</f>
        <v/>
      </c>
      <c r="O465" s="5" t="str">
        <f>IF(【入力用】適用開始通知書!$D470="","",【入力用】適用開始通知書!S470*1000)</f>
        <v/>
      </c>
      <c r="P465" s="6"/>
      <c r="Q465" s="6"/>
      <c r="R465" s="6"/>
      <c r="S465" s="6"/>
      <c r="T465" s="6"/>
      <c r="U465" s="6"/>
      <c r="V465" s="6"/>
      <c r="W465" s="6"/>
      <c r="X465" s="6"/>
      <c r="Y465" s="6"/>
      <c r="Z465" s="6"/>
      <c r="AA465" s="6"/>
      <c r="AB465" s="6"/>
      <c r="AC465" s="6"/>
      <c r="AD465" s="5" t="str">
        <f>IF(【入力用】適用開始通知書!$O470="","",【入力用】適用開始通知書!O470)</f>
        <v/>
      </c>
      <c r="AE465" s="5" t="str">
        <f t="shared" si="15"/>
        <v/>
      </c>
      <c r="AF465" s="5" t="str">
        <f>IF(【入力用】適用開始通知書!$D470="","",【入力用】適用開始通知書!D470)</f>
        <v/>
      </c>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c r="BP465" s="6"/>
      <c r="BQ465" s="6"/>
      <c r="BR465" s="6"/>
      <c r="BS465" s="6"/>
    </row>
    <row r="466" spans="1:71" x14ac:dyDescent="0.15">
      <c r="A466" s="2" t="str">
        <f>IF(【入力用】適用開始通知書!$D471="","","A110")</f>
        <v/>
      </c>
      <c r="B466" s="2" t="str">
        <f>IF(【入力用】適用開始通知書!$D471="","","8")</f>
        <v/>
      </c>
      <c r="C466" s="2" t="str">
        <f>IF(【入力用】適用開始通知書!$D471="","",811)</f>
        <v/>
      </c>
      <c r="D466" s="2" t="str">
        <f>IF(【入力用】適用開始通知書!$D471="","",35)</f>
        <v/>
      </c>
      <c r="E466" s="3" t="str">
        <f>IF(【入力用】適用開始通知書!$D471="","",【入力用】適用開始通知書!C$6)</f>
        <v/>
      </c>
      <c r="F466" s="3" t="str">
        <f>IF(【入力用】適用開始通知書!$D471="","",【入力用】適用開始通知書!$C471)</f>
        <v/>
      </c>
      <c r="G466" s="3" t="str">
        <f>IF(【入力用】適用開始通知書!$J471="","",【入力用】適用開始通知書!J471)</f>
        <v/>
      </c>
      <c r="H466" s="3" t="str">
        <f>IF(【入力用】適用開始通知書!$D471="","",【入力用】適用開始通知書!P471*1000000+【入力用】適用開始通知書!R471)</f>
        <v/>
      </c>
      <c r="I466" s="5">
        <f>IF(【入力用】適用開始通知書!$B471="●","",【入力用】適用開始通知書!E471)</f>
        <v>0</v>
      </c>
      <c r="J466" s="5">
        <f>IF(【入力用】適用開始通知書!$B471="●","",【入力用】適用開始通知書!F471)</f>
        <v>0</v>
      </c>
      <c r="K466" s="5" t="str">
        <f>IF(【入力用】適用開始通知書!$D471="","",CONCATENATE(【入力用】適用開始通知書!H471,"　",【入力用】適用開始通知書!I471))</f>
        <v/>
      </c>
      <c r="L466" s="5" t="str">
        <f>IF(【入力用】適用開始通知書!$L471="","",【入力用】適用開始通知書!L471*1000000+【入力用】適用開始通知書!N471)</f>
        <v/>
      </c>
      <c r="M466" s="5" t="str">
        <f t="shared" si="16"/>
        <v/>
      </c>
      <c r="N466" s="5" t="str">
        <f>IF(A466="","",IF(【入力用】適用開始通知書!B471="●",8,6))</f>
        <v/>
      </c>
      <c r="O466" s="5" t="str">
        <f>IF(【入力用】適用開始通知書!$D471="","",【入力用】適用開始通知書!S471*1000)</f>
        <v/>
      </c>
      <c r="P466" s="6"/>
      <c r="Q466" s="6"/>
      <c r="R466" s="6"/>
      <c r="S466" s="6"/>
      <c r="T466" s="6"/>
      <c r="U466" s="6"/>
      <c r="V466" s="6"/>
      <c r="W466" s="6"/>
      <c r="X466" s="6"/>
      <c r="Y466" s="6"/>
      <c r="Z466" s="6"/>
      <c r="AA466" s="6"/>
      <c r="AB466" s="6"/>
      <c r="AC466" s="6"/>
      <c r="AD466" s="5" t="str">
        <f>IF(【入力用】適用開始通知書!$O471="","",【入力用】適用開始通知書!O471)</f>
        <v/>
      </c>
      <c r="AE466" s="5" t="str">
        <f t="shared" si="15"/>
        <v/>
      </c>
      <c r="AF466" s="5" t="str">
        <f>IF(【入力用】適用開始通知書!$D471="","",【入力用】適用開始通知書!D471)</f>
        <v/>
      </c>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c r="BP466" s="6"/>
      <c r="BQ466" s="6"/>
      <c r="BR466" s="6"/>
      <c r="BS466" s="6"/>
    </row>
    <row r="467" spans="1:71" x14ac:dyDescent="0.15">
      <c r="A467" s="2" t="str">
        <f>IF(【入力用】適用開始通知書!$D472="","","A110")</f>
        <v/>
      </c>
      <c r="B467" s="2" t="str">
        <f>IF(【入力用】適用開始通知書!$D472="","","8")</f>
        <v/>
      </c>
      <c r="C467" s="2" t="str">
        <f>IF(【入力用】適用開始通知書!$D472="","",811)</f>
        <v/>
      </c>
      <c r="D467" s="2" t="str">
        <f>IF(【入力用】適用開始通知書!$D472="","",35)</f>
        <v/>
      </c>
      <c r="E467" s="3" t="str">
        <f>IF(【入力用】適用開始通知書!$D472="","",【入力用】適用開始通知書!C$6)</f>
        <v/>
      </c>
      <c r="F467" s="3" t="str">
        <f>IF(【入力用】適用開始通知書!$D472="","",【入力用】適用開始通知書!$C472)</f>
        <v/>
      </c>
      <c r="G467" s="3" t="str">
        <f>IF(【入力用】適用開始通知書!$J472="","",【入力用】適用開始通知書!J472)</f>
        <v/>
      </c>
      <c r="H467" s="3" t="str">
        <f>IF(【入力用】適用開始通知書!$D472="","",【入力用】適用開始通知書!P472*1000000+【入力用】適用開始通知書!R472)</f>
        <v/>
      </c>
      <c r="I467" s="5">
        <f>IF(【入力用】適用開始通知書!$B472="●","",【入力用】適用開始通知書!E472)</f>
        <v>0</v>
      </c>
      <c r="J467" s="5">
        <f>IF(【入力用】適用開始通知書!$B472="●","",【入力用】適用開始通知書!F472)</f>
        <v>0</v>
      </c>
      <c r="K467" s="5" t="str">
        <f>IF(【入力用】適用開始通知書!$D472="","",CONCATENATE(【入力用】適用開始通知書!H472,"　",【入力用】適用開始通知書!I472))</f>
        <v/>
      </c>
      <c r="L467" s="5" t="str">
        <f>IF(【入力用】適用開始通知書!$L472="","",【入力用】適用開始通知書!L472*1000000+【入力用】適用開始通知書!N472)</f>
        <v/>
      </c>
      <c r="M467" s="5" t="str">
        <f t="shared" si="16"/>
        <v/>
      </c>
      <c r="N467" s="5" t="str">
        <f>IF(A467="","",IF(【入力用】適用開始通知書!B472="●",8,6))</f>
        <v/>
      </c>
      <c r="O467" s="5" t="str">
        <f>IF(【入力用】適用開始通知書!$D472="","",【入力用】適用開始通知書!S472*1000)</f>
        <v/>
      </c>
      <c r="P467" s="6"/>
      <c r="Q467" s="6"/>
      <c r="R467" s="6"/>
      <c r="S467" s="6"/>
      <c r="T467" s="6"/>
      <c r="U467" s="6"/>
      <c r="V467" s="6"/>
      <c r="W467" s="6"/>
      <c r="X467" s="6"/>
      <c r="Y467" s="6"/>
      <c r="Z467" s="6"/>
      <c r="AA467" s="6"/>
      <c r="AB467" s="6"/>
      <c r="AC467" s="6"/>
      <c r="AD467" s="5" t="str">
        <f>IF(【入力用】適用開始通知書!$O472="","",【入力用】適用開始通知書!O472)</f>
        <v/>
      </c>
      <c r="AE467" s="5" t="str">
        <f t="shared" si="15"/>
        <v/>
      </c>
      <c r="AF467" s="5" t="str">
        <f>IF(【入力用】適用開始通知書!$D472="","",【入力用】適用開始通知書!D472)</f>
        <v/>
      </c>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c r="BP467" s="6"/>
      <c r="BQ467" s="6"/>
      <c r="BR467" s="6"/>
      <c r="BS467" s="6"/>
    </row>
    <row r="468" spans="1:71" x14ac:dyDescent="0.15">
      <c r="A468" s="2" t="str">
        <f>IF(【入力用】適用開始通知書!$D473="","","A110")</f>
        <v/>
      </c>
      <c r="B468" s="2" t="str">
        <f>IF(【入力用】適用開始通知書!$D473="","","8")</f>
        <v/>
      </c>
      <c r="C468" s="2" t="str">
        <f>IF(【入力用】適用開始通知書!$D473="","",811)</f>
        <v/>
      </c>
      <c r="D468" s="2" t="str">
        <f>IF(【入力用】適用開始通知書!$D473="","",35)</f>
        <v/>
      </c>
      <c r="E468" s="3" t="str">
        <f>IF(【入力用】適用開始通知書!$D473="","",【入力用】適用開始通知書!C$6)</f>
        <v/>
      </c>
      <c r="F468" s="3" t="str">
        <f>IF(【入力用】適用開始通知書!$D473="","",【入力用】適用開始通知書!$C473)</f>
        <v/>
      </c>
      <c r="G468" s="3" t="str">
        <f>IF(【入力用】適用開始通知書!$J473="","",【入力用】適用開始通知書!J473)</f>
        <v/>
      </c>
      <c r="H468" s="3" t="str">
        <f>IF(【入力用】適用開始通知書!$D473="","",【入力用】適用開始通知書!P473*1000000+【入力用】適用開始通知書!R473)</f>
        <v/>
      </c>
      <c r="I468" s="5">
        <f>IF(【入力用】適用開始通知書!$B473="●","",【入力用】適用開始通知書!E473)</f>
        <v>0</v>
      </c>
      <c r="J468" s="5">
        <f>IF(【入力用】適用開始通知書!$B473="●","",【入力用】適用開始通知書!F473)</f>
        <v>0</v>
      </c>
      <c r="K468" s="5" t="str">
        <f>IF(【入力用】適用開始通知書!$D473="","",CONCATENATE(【入力用】適用開始通知書!H473,"　",【入力用】適用開始通知書!I473))</f>
        <v/>
      </c>
      <c r="L468" s="5" t="str">
        <f>IF(【入力用】適用開始通知書!$L473="","",【入力用】適用開始通知書!L473*1000000+【入力用】適用開始通知書!N473)</f>
        <v/>
      </c>
      <c r="M468" s="5" t="str">
        <f t="shared" si="16"/>
        <v/>
      </c>
      <c r="N468" s="5" t="str">
        <f>IF(A468="","",IF(【入力用】適用開始通知書!B473="●",8,6))</f>
        <v/>
      </c>
      <c r="O468" s="5" t="str">
        <f>IF(【入力用】適用開始通知書!$D473="","",【入力用】適用開始通知書!S473*1000)</f>
        <v/>
      </c>
      <c r="P468" s="6"/>
      <c r="Q468" s="6"/>
      <c r="R468" s="6"/>
      <c r="S468" s="6"/>
      <c r="T468" s="6"/>
      <c r="U468" s="6"/>
      <c r="V468" s="6"/>
      <c r="W468" s="6"/>
      <c r="X468" s="6"/>
      <c r="Y468" s="6"/>
      <c r="Z468" s="6"/>
      <c r="AA468" s="6"/>
      <c r="AB468" s="6"/>
      <c r="AC468" s="6"/>
      <c r="AD468" s="5" t="str">
        <f>IF(【入力用】適用開始通知書!$O473="","",【入力用】適用開始通知書!O473)</f>
        <v/>
      </c>
      <c r="AE468" s="5" t="str">
        <f t="shared" si="15"/>
        <v/>
      </c>
      <c r="AF468" s="5" t="str">
        <f>IF(【入力用】適用開始通知書!$D473="","",【入力用】適用開始通知書!D473)</f>
        <v/>
      </c>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c r="BP468" s="6"/>
      <c r="BQ468" s="6"/>
      <c r="BR468" s="6"/>
      <c r="BS468" s="6"/>
    </row>
    <row r="469" spans="1:71" x14ac:dyDescent="0.15">
      <c r="A469" s="2" t="str">
        <f>IF(【入力用】適用開始通知書!$D474="","","A110")</f>
        <v/>
      </c>
      <c r="B469" s="2" t="str">
        <f>IF(【入力用】適用開始通知書!$D474="","","8")</f>
        <v/>
      </c>
      <c r="C469" s="2" t="str">
        <f>IF(【入力用】適用開始通知書!$D474="","",811)</f>
        <v/>
      </c>
      <c r="D469" s="2" t="str">
        <f>IF(【入力用】適用開始通知書!$D474="","",35)</f>
        <v/>
      </c>
      <c r="E469" s="3" t="str">
        <f>IF(【入力用】適用開始通知書!$D474="","",【入力用】適用開始通知書!C$6)</f>
        <v/>
      </c>
      <c r="F469" s="3" t="str">
        <f>IF(【入力用】適用開始通知書!$D474="","",【入力用】適用開始通知書!$C474)</f>
        <v/>
      </c>
      <c r="G469" s="3" t="str">
        <f>IF(【入力用】適用開始通知書!$J474="","",【入力用】適用開始通知書!J474)</f>
        <v/>
      </c>
      <c r="H469" s="3" t="str">
        <f>IF(【入力用】適用開始通知書!$D474="","",【入力用】適用開始通知書!P474*1000000+【入力用】適用開始通知書!R474)</f>
        <v/>
      </c>
      <c r="I469" s="5">
        <f>IF(【入力用】適用開始通知書!$B474="●","",【入力用】適用開始通知書!E474)</f>
        <v>0</v>
      </c>
      <c r="J469" s="5">
        <f>IF(【入力用】適用開始通知書!$B474="●","",【入力用】適用開始通知書!F474)</f>
        <v>0</v>
      </c>
      <c r="K469" s="5" t="str">
        <f>IF(【入力用】適用開始通知書!$D474="","",CONCATENATE(【入力用】適用開始通知書!H474,"　",【入力用】適用開始通知書!I474))</f>
        <v/>
      </c>
      <c r="L469" s="5" t="str">
        <f>IF(【入力用】適用開始通知書!$L474="","",【入力用】適用開始通知書!L474*1000000+【入力用】適用開始通知書!N474)</f>
        <v/>
      </c>
      <c r="M469" s="5" t="str">
        <f t="shared" si="16"/>
        <v/>
      </c>
      <c r="N469" s="5" t="str">
        <f>IF(A469="","",IF(【入力用】適用開始通知書!B474="●",8,6))</f>
        <v/>
      </c>
      <c r="O469" s="5" t="str">
        <f>IF(【入力用】適用開始通知書!$D474="","",【入力用】適用開始通知書!S474*1000)</f>
        <v/>
      </c>
      <c r="P469" s="6"/>
      <c r="Q469" s="6"/>
      <c r="R469" s="6"/>
      <c r="S469" s="6"/>
      <c r="T469" s="6"/>
      <c r="U469" s="6"/>
      <c r="V469" s="6"/>
      <c r="W469" s="6"/>
      <c r="X469" s="6"/>
      <c r="Y469" s="6"/>
      <c r="Z469" s="6"/>
      <c r="AA469" s="6"/>
      <c r="AB469" s="6"/>
      <c r="AC469" s="6"/>
      <c r="AD469" s="5" t="str">
        <f>IF(【入力用】適用開始通知書!$O474="","",【入力用】適用開始通知書!O474)</f>
        <v/>
      </c>
      <c r="AE469" s="5" t="str">
        <f t="shared" si="15"/>
        <v/>
      </c>
      <c r="AF469" s="5" t="str">
        <f>IF(【入力用】適用開始通知書!$D474="","",【入力用】適用開始通知書!D474)</f>
        <v/>
      </c>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c r="BP469" s="6"/>
      <c r="BQ469" s="6"/>
      <c r="BR469" s="6"/>
      <c r="BS469" s="6"/>
    </row>
    <row r="470" spans="1:71" x14ac:dyDescent="0.15">
      <c r="A470" s="2" t="str">
        <f>IF(【入力用】適用開始通知書!$D475="","","A110")</f>
        <v/>
      </c>
      <c r="B470" s="2" t="str">
        <f>IF(【入力用】適用開始通知書!$D475="","","8")</f>
        <v/>
      </c>
      <c r="C470" s="2" t="str">
        <f>IF(【入力用】適用開始通知書!$D475="","",811)</f>
        <v/>
      </c>
      <c r="D470" s="2" t="str">
        <f>IF(【入力用】適用開始通知書!$D475="","",35)</f>
        <v/>
      </c>
      <c r="E470" s="3" t="str">
        <f>IF(【入力用】適用開始通知書!$D475="","",【入力用】適用開始通知書!C$6)</f>
        <v/>
      </c>
      <c r="F470" s="3" t="str">
        <f>IF(【入力用】適用開始通知書!$D475="","",【入力用】適用開始通知書!$C475)</f>
        <v/>
      </c>
      <c r="G470" s="3" t="str">
        <f>IF(【入力用】適用開始通知書!$J475="","",【入力用】適用開始通知書!J475)</f>
        <v/>
      </c>
      <c r="H470" s="3" t="str">
        <f>IF(【入力用】適用開始通知書!$D475="","",【入力用】適用開始通知書!P475*1000000+【入力用】適用開始通知書!R475)</f>
        <v/>
      </c>
      <c r="I470" s="5">
        <f>IF(【入力用】適用開始通知書!$B475="●","",【入力用】適用開始通知書!E475)</f>
        <v>0</v>
      </c>
      <c r="J470" s="5">
        <f>IF(【入力用】適用開始通知書!$B475="●","",【入力用】適用開始通知書!F475)</f>
        <v>0</v>
      </c>
      <c r="K470" s="5" t="str">
        <f>IF(【入力用】適用開始通知書!$D475="","",CONCATENATE(【入力用】適用開始通知書!H475,"　",【入力用】適用開始通知書!I475))</f>
        <v/>
      </c>
      <c r="L470" s="5" t="str">
        <f>IF(【入力用】適用開始通知書!$L475="","",【入力用】適用開始通知書!L475*1000000+【入力用】適用開始通知書!N475)</f>
        <v/>
      </c>
      <c r="M470" s="5" t="str">
        <f t="shared" si="16"/>
        <v/>
      </c>
      <c r="N470" s="5" t="str">
        <f>IF(A470="","",IF(【入力用】適用開始通知書!B475="●",8,6))</f>
        <v/>
      </c>
      <c r="O470" s="5" t="str">
        <f>IF(【入力用】適用開始通知書!$D475="","",【入力用】適用開始通知書!S475*1000)</f>
        <v/>
      </c>
      <c r="P470" s="6"/>
      <c r="Q470" s="6"/>
      <c r="R470" s="6"/>
      <c r="S470" s="6"/>
      <c r="T470" s="6"/>
      <c r="U470" s="6"/>
      <c r="V470" s="6"/>
      <c r="W470" s="6"/>
      <c r="X470" s="6"/>
      <c r="Y470" s="6"/>
      <c r="Z470" s="6"/>
      <c r="AA470" s="6"/>
      <c r="AB470" s="6"/>
      <c r="AC470" s="6"/>
      <c r="AD470" s="5" t="str">
        <f>IF(【入力用】適用開始通知書!$O475="","",【入力用】適用開始通知書!O475)</f>
        <v/>
      </c>
      <c r="AE470" s="5" t="str">
        <f t="shared" si="15"/>
        <v/>
      </c>
      <c r="AF470" s="5" t="str">
        <f>IF(【入力用】適用開始通知書!$D475="","",【入力用】適用開始通知書!D475)</f>
        <v/>
      </c>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c r="BP470" s="6"/>
      <c r="BQ470" s="6"/>
      <c r="BR470" s="6"/>
      <c r="BS470" s="6"/>
    </row>
    <row r="471" spans="1:71" x14ac:dyDescent="0.15">
      <c r="A471" s="2" t="str">
        <f>IF(【入力用】適用開始通知書!$D476="","","A110")</f>
        <v/>
      </c>
      <c r="B471" s="2" t="str">
        <f>IF(【入力用】適用開始通知書!$D476="","","8")</f>
        <v/>
      </c>
      <c r="C471" s="2" t="str">
        <f>IF(【入力用】適用開始通知書!$D476="","",811)</f>
        <v/>
      </c>
      <c r="D471" s="2" t="str">
        <f>IF(【入力用】適用開始通知書!$D476="","",35)</f>
        <v/>
      </c>
      <c r="E471" s="3" t="str">
        <f>IF(【入力用】適用開始通知書!$D476="","",【入力用】適用開始通知書!C$6)</f>
        <v/>
      </c>
      <c r="F471" s="3" t="str">
        <f>IF(【入力用】適用開始通知書!$D476="","",【入力用】適用開始通知書!$C476)</f>
        <v/>
      </c>
      <c r="G471" s="3" t="str">
        <f>IF(【入力用】適用開始通知書!$J476="","",【入力用】適用開始通知書!J476)</f>
        <v/>
      </c>
      <c r="H471" s="3" t="str">
        <f>IF(【入力用】適用開始通知書!$D476="","",【入力用】適用開始通知書!P476*1000000+【入力用】適用開始通知書!R476)</f>
        <v/>
      </c>
      <c r="I471" s="5">
        <f>IF(【入力用】適用開始通知書!$B476="●","",【入力用】適用開始通知書!E476)</f>
        <v>0</v>
      </c>
      <c r="J471" s="5">
        <f>IF(【入力用】適用開始通知書!$B476="●","",【入力用】適用開始通知書!F476)</f>
        <v>0</v>
      </c>
      <c r="K471" s="5" t="str">
        <f>IF(【入力用】適用開始通知書!$D476="","",CONCATENATE(【入力用】適用開始通知書!H476,"　",【入力用】適用開始通知書!I476))</f>
        <v/>
      </c>
      <c r="L471" s="5" t="str">
        <f>IF(【入力用】適用開始通知書!$L476="","",【入力用】適用開始通知書!L476*1000000+【入力用】適用開始通知書!N476)</f>
        <v/>
      </c>
      <c r="M471" s="5" t="str">
        <f t="shared" si="16"/>
        <v/>
      </c>
      <c r="N471" s="5" t="str">
        <f>IF(A471="","",IF(【入力用】適用開始通知書!B476="●",8,6))</f>
        <v/>
      </c>
      <c r="O471" s="5" t="str">
        <f>IF(【入力用】適用開始通知書!$D476="","",【入力用】適用開始通知書!S476*1000)</f>
        <v/>
      </c>
      <c r="P471" s="6"/>
      <c r="Q471" s="6"/>
      <c r="R471" s="6"/>
      <c r="S471" s="6"/>
      <c r="T471" s="6"/>
      <c r="U471" s="6"/>
      <c r="V471" s="6"/>
      <c r="W471" s="6"/>
      <c r="X471" s="6"/>
      <c r="Y471" s="6"/>
      <c r="Z471" s="6"/>
      <c r="AA471" s="6"/>
      <c r="AB471" s="6"/>
      <c r="AC471" s="6"/>
      <c r="AD471" s="5" t="str">
        <f>IF(【入力用】適用開始通知書!$O476="","",【入力用】適用開始通知書!O476)</f>
        <v/>
      </c>
      <c r="AE471" s="5" t="str">
        <f t="shared" si="15"/>
        <v/>
      </c>
      <c r="AF471" s="5" t="str">
        <f>IF(【入力用】適用開始通知書!$D476="","",【入力用】適用開始通知書!D476)</f>
        <v/>
      </c>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c r="BP471" s="6"/>
      <c r="BQ471" s="6"/>
      <c r="BR471" s="6"/>
      <c r="BS471" s="6"/>
    </row>
    <row r="472" spans="1:71" x14ac:dyDescent="0.15">
      <c r="A472" s="2" t="str">
        <f>IF(【入力用】適用開始通知書!$D477="","","A110")</f>
        <v/>
      </c>
      <c r="B472" s="2" t="str">
        <f>IF(【入力用】適用開始通知書!$D477="","","8")</f>
        <v/>
      </c>
      <c r="C472" s="2" t="str">
        <f>IF(【入力用】適用開始通知書!$D477="","",811)</f>
        <v/>
      </c>
      <c r="D472" s="2" t="str">
        <f>IF(【入力用】適用開始通知書!$D477="","",35)</f>
        <v/>
      </c>
      <c r="E472" s="3" t="str">
        <f>IF(【入力用】適用開始通知書!$D477="","",【入力用】適用開始通知書!C$6)</f>
        <v/>
      </c>
      <c r="F472" s="3" t="str">
        <f>IF(【入力用】適用開始通知書!$D477="","",【入力用】適用開始通知書!$C477)</f>
        <v/>
      </c>
      <c r="G472" s="3" t="str">
        <f>IF(【入力用】適用開始通知書!$J477="","",【入力用】適用開始通知書!J477)</f>
        <v/>
      </c>
      <c r="H472" s="3" t="str">
        <f>IF(【入力用】適用開始通知書!$D477="","",【入力用】適用開始通知書!P477*1000000+【入力用】適用開始通知書!R477)</f>
        <v/>
      </c>
      <c r="I472" s="5">
        <f>IF(【入力用】適用開始通知書!$B477="●","",【入力用】適用開始通知書!E477)</f>
        <v>0</v>
      </c>
      <c r="J472" s="5">
        <f>IF(【入力用】適用開始通知書!$B477="●","",【入力用】適用開始通知書!F477)</f>
        <v>0</v>
      </c>
      <c r="K472" s="5" t="str">
        <f>IF(【入力用】適用開始通知書!$D477="","",CONCATENATE(【入力用】適用開始通知書!H477,"　",【入力用】適用開始通知書!I477))</f>
        <v/>
      </c>
      <c r="L472" s="5" t="str">
        <f>IF(【入力用】適用開始通知書!$L477="","",【入力用】適用開始通知書!L477*1000000+【入力用】適用開始通知書!N477)</f>
        <v/>
      </c>
      <c r="M472" s="5" t="str">
        <f t="shared" si="16"/>
        <v/>
      </c>
      <c r="N472" s="5" t="str">
        <f>IF(A472="","",IF(【入力用】適用開始通知書!B477="●",8,6))</f>
        <v/>
      </c>
      <c r="O472" s="5" t="str">
        <f>IF(【入力用】適用開始通知書!$D477="","",【入力用】適用開始通知書!S477*1000)</f>
        <v/>
      </c>
      <c r="P472" s="6"/>
      <c r="Q472" s="6"/>
      <c r="R472" s="6"/>
      <c r="S472" s="6"/>
      <c r="T472" s="6"/>
      <c r="U472" s="6"/>
      <c r="V472" s="6"/>
      <c r="W472" s="6"/>
      <c r="X472" s="6"/>
      <c r="Y472" s="6"/>
      <c r="Z472" s="6"/>
      <c r="AA472" s="6"/>
      <c r="AB472" s="6"/>
      <c r="AC472" s="6"/>
      <c r="AD472" s="5" t="str">
        <f>IF(【入力用】適用開始通知書!$O477="","",【入力用】適用開始通知書!O477)</f>
        <v/>
      </c>
      <c r="AE472" s="5" t="str">
        <f t="shared" si="15"/>
        <v/>
      </c>
      <c r="AF472" s="5" t="str">
        <f>IF(【入力用】適用開始通知書!$D477="","",【入力用】適用開始通知書!D477)</f>
        <v/>
      </c>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c r="BP472" s="6"/>
      <c r="BQ472" s="6"/>
      <c r="BR472" s="6"/>
      <c r="BS472" s="6"/>
    </row>
    <row r="473" spans="1:71" x14ac:dyDescent="0.15">
      <c r="A473" s="2" t="str">
        <f>IF(【入力用】適用開始通知書!$D478="","","A110")</f>
        <v/>
      </c>
      <c r="B473" s="2" t="str">
        <f>IF(【入力用】適用開始通知書!$D478="","","8")</f>
        <v/>
      </c>
      <c r="C473" s="2" t="str">
        <f>IF(【入力用】適用開始通知書!$D478="","",811)</f>
        <v/>
      </c>
      <c r="D473" s="2" t="str">
        <f>IF(【入力用】適用開始通知書!$D478="","",35)</f>
        <v/>
      </c>
      <c r="E473" s="3" t="str">
        <f>IF(【入力用】適用開始通知書!$D478="","",【入力用】適用開始通知書!C$6)</f>
        <v/>
      </c>
      <c r="F473" s="3" t="str">
        <f>IF(【入力用】適用開始通知書!$D478="","",【入力用】適用開始通知書!$C478)</f>
        <v/>
      </c>
      <c r="G473" s="3" t="str">
        <f>IF(【入力用】適用開始通知書!$J478="","",【入力用】適用開始通知書!J478)</f>
        <v/>
      </c>
      <c r="H473" s="3" t="str">
        <f>IF(【入力用】適用開始通知書!$D478="","",【入力用】適用開始通知書!P478*1000000+【入力用】適用開始通知書!R478)</f>
        <v/>
      </c>
      <c r="I473" s="5">
        <f>IF(【入力用】適用開始通知書!$B478="●","",【入力用】適用開始通知書!E478)</f>
        <v>0</v>
      </c>
      <c r="J473" s="5">
        <f>IF(【入力用】適用開始通知書!$B478="●","",【入力用】適用開始通知書!F478)</f>
        <v>0</v>
      </c>
      <c r="K473" s="5" t="str">
        <f>IF(【入力用】適用開始通知書!$D478="","",CONCATENATE(【入力用】適用開始通知書!H478,"　",【入力用】適用開始通知書!I478))</f>
        <v/>
      </c>
      <c r="L473" s="5" t="str">
        <f>IF(【入力用】適用開始通知書!$L478="","",【入力用】適用開始通知書!L478*1000000+【入力用】適用開始通知書!N478)</f>
        <v/>
      </c>
      <c r="M473" s="5" t="str">
        <f t="shared" si="16"/>
        <v/>
      </c>
      <c r="N473" s="5" t="str">
        <f>IF(A473="","",IF(【入力用】適用開始通知書!B478="●",8,6))</f>
        <v/>
      </c>
      <c r="O473" s="5" t="str">
        <f>IF(【入力用】適用開始通知書!$D478="","",【入力用】適用開始通知書!S478*1000)</f>
        <v/>
      </c>
      <c r="P473" s="6"/>
      <c r="Q473" s="6"/>
      <c r="R473" s="6"/>
      <c r="S473" s="6"/>
      <c r="T473" s="6"/>
      <c r="U473" s="6"/>
      <c r="V473" s="6"/>
      <c r="W473" s="6"/>
      <c r="X473" s="6"/>
      <c r="Y473" s="6"/>
      <c r="Z473" s="6"/>
      <c r="AA473" s="6"/>
      <c r="AB473" s="6"/>
      <c r="AC473" s="6"/>
      <c r="AD473" s="5" t="str">
        <f>IF(【入力用】適用開始通知書!$O478="","",【入力用】適用開始通知書!O478)</f>
        <v/>
      </c>
      <c r="AE473" s="5" t="str">
        <f t="shared" si="15"/>
        <v/>
      </c>
      <c r="AF473" s="5" t="str">
        <f>IF(【入力用】適用開始通知書!$D478="","",【入力用】適用開始通知書!D478)</f>
        <v/>
      </c>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c r="BP473" s="6"/>
      <c r="BQ473" s="6"/>
      <c r="BR473" s="6"/>
      <c r="BS473" s="6"/>
    </row>
    <row r="474" spans="1:71" x14ac:dyDescent="0.15">
      <c r="A474" s="2" t="str">
        <f>IF(【入力用】適用開始通知書!$D479="","","A110")</f>
        <v/>
      </c>
      <c r="B474" s="2" t="str">
        <f>IF(【入力用】適用開始通知書!$D479="","","8")</f>
        <v/>
      </c>
      <c r="C474" s="2" t="str">
        <f>IF(【入力用】適用開始通知書!$D479="","",811)</f>
        <v/>
      </c>
      <c r="D474" s="2" t="str">
        <f>IF(【入力用】適用開始通知書!$D479="","",35)</f>
        <v/>
      </c>
      <c r="E474" s="3" t="str">
        <f>IF(【入力用】適用開始通知書!$D479="","",【入力用】適用開始通知書!C$6)</f>
        <v/>
      </c>
      <c r="F474" s="3" t="str">
        <f>IF(【入力用】適用開始通知書!$D479="","",【入力用】適用開始通知書!$C479)</f>
        <v/>
      </c>
      <c r="G474" s="3" t="str">
        <f>IF(【入力用】適用開始通知書!$J479="","",【入力用】適用開始通知書!J479)</f>
        <v/>
      </c>
      <c r="H474" s="3" t="str">
        <f>IF(【入力用】適用開始通知書!$D479="","",【入力用】適用開始通知書!P479*1000000+【入力用】適用開始通知書!R479)</f>
        <v/>
      </c>
      <c r="I474" s="5">
        <f>IF(【入力用】適用開始通知書!$B479="●","",【入力用】適用開始通知書!E479)</f>
        <v>0</v>
      </c>
      <c r="J474" s="5">
        <f>IF(【入力用】適用開始通知書!$B479="●","",【入力用】適用開始通知書!F479)</f>
        <v>0</v>
      </c>
      <c r="K474" s="5" t="str">
        <f>IF(【入力用】適用開始通知書!$D479="","",CONCATENATE(【入力用】適用開始通知書!H479,"　",【入力用】適用開始通知書!I479))</f>
        <v/>
      </c>
      <c r="L474" s="5" t="str">
        <f>IF(【入力用】適用開始通知書!$L479="","",【入力用】適用開始通知書!L479*1000000+【入力用】適用開始通知書!N479)</f>
        <v/>
      </c>
      <c r="M474" s="5" t="str">
        <f t="shared" si="16"/>
        <v/>
      </c>
      <c r="N474" s="5" t="str">
        <f>IF(A474="","",IF(【入力用】適用開始通知書!B479="●",8,6))</f>
        <v/>
      </c>
      <c r="O474" s="5" t="str">
        <f>IF(【入力用】適用開始通知書!$D479="","",【入力用】適用開始通知書!S479*1000)</f>
        <v/>
      </c>
      <c r="P474" s="6"/>
      <c r="Q474" s="6"/>
      <c r="R474" s="6"/>
      <c r="S474" s="6"/>
      <c r="T474" s="6"/>
      <c r="U474" s="6"/>
      <c r="V474" s="6"/>
      <c r="W474" s="6"/>
      <c r="X474" s="6"/>
      <c r="Y474" s="6"/>
      <c r="Z474" s="6"/>
      <c r="AA474" s="6"/>
      <c r="AB474" s="6"/>
      <c r="AC474" s="6"/>
      <c r="AD474" s="5" t="str">
        <f>IF(【入力用】適用開始通知書!$O479="","",【入力用】適用開始通知書!O479)</f>
        <v/>
      </c>
      <c r="AE474" s="5" t="str">
        <f t="shared" si="15"/>
        <v/>
      </c>
      <c r="AF474" s="5" t="str">
        <f>IF(【入力用】適用開始通知書!$D479="","",【入力用】適用開始通知書!D479)</f>
        <v/>
      </c>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c r="BP474" s="6"/>
      <c r="BQ474" s="6"/>
      <c r="BR474" s="6"/>
      <c r="BS474" s="6"/>
    </row>
    <row r="475" spans="1:71" x14ac:dyDescent="0.15">
      <c r="A475" s="2" t="str">
        <f>IF(【入力用】適用開始通知書!$D480="","","A110")</f>
        <v/>
      </c>
      <c r="B475" s="2" t="str">
        <f>IF(【入力用】適用開始通知書!$D480="","","8")</f>
        <v/>
      </c>
      <c r="C475" s="2" t="str">
        <f>IF(【入力用】適用開始通知書!$D480="","",811)</f>
        <v/>
      </c>
      <c r="D475" s="2" t="str">
        <f>IF(【入力用】適用開始通知書!$D480="","",35)</f>
        <v/>
      </c>
      <c r="E475" s="3" t="str">
        <f>IF(【入力用】適用開始通知書!$D480="","",【入力用】適用開始通知書!C$6)</f>
        <v/>
      </c>
      <c r="F475" s="3" t="str">
        <f>IF(【入力用】適用開始通知書!$D480="","",【入力用】適用開始通知書!$C480)</f>
        <v/>
      </c>
      <c r="G475" s="3" t="str">
        <f>IF(【入力用】適用開始通知書!$J480="","",【入力用】適用開始通知書!J480)</f>
        <v/>
      </c>
      <c r="H475" s="3" t="str">
        <f>IF(【入力用】適用開始通知書!$D480="","",【入力用】適用開始通知書!P480*1000000+【入力用】適用開始通知書!R480)</f>
        <v/>
      </c>
      <c r="I475" s="5">
        <f>IF(【入力用】適用開始通知書!$B480="●","",【入力用】適用開始通知書!E480)</f>
        <v>0</v>
      </c>
      <c r="J475" s="5">
        <f>IF(【入力用】適用開始通知書!$B480="●","",【入力用】適用開始通知書!F480)</f>
        <v>0</v>
      </c>
      <c r="K475" s="5" t="str">
        <f>IF(【入力用】適用開始通知書!$D480="","",CONCATENATE(【入力用】適用開始通知書!H480,"　",【入力用】適用開始通知書!I480))</f>
        <v/>
      </c>
      <c r="L475" s="5" t="str">
        <f>IF(【入力用】適用開始通知書!$L480="","",【入力用】適用開始通知書!L480*1000000+【入力用】適用開始通知書!N480)</f>
        <v/>
      </c>
      <c r="M475" s="5" t="str">
        <f t="shared" si="16"/>
        <v/>
      </c>
      <c r="N475" s="5" t="str">
        <f>IF(A475="","",IF(【入力用】適用開始通知書!B480="●",8,6))</f>
        <v/>
      </c>
      <c r="O475" s="5" t="str">
        <f>IF(【入力用】適用開始通知書!$D480="","",【入力用】適用開始通知書!S480*1000)</f>
        <v/>
      </c>
      <c r="P475" s="6"/>
      <c r="Q475" s="6"/>
      <c r="R475" s="6"/>
      <c r="S475" s="6"/>
      <c r="T475" s="6"/>
      <c r="U475" s="6"/>
      <c r="V475" s="6"/>
      <c r="W475" s="6"/>
      <c r="X475" s="6"/>
      <c r="Y475" s="6"/>
      <c r="Z475" s="6"/>
      <c r="AA475" s="6"/>
      <c r="AB475" s="6"/>
      <c r="AC475" s="6"/>
      <c r="AD475" s="5" t="str">
        <f>IF(【入力用】適用開始通知書!$O480="","",【入力用】適用開始通知書!O480)</f>
        <v/>
      </c>
      <c r="AE475" s="5" t="str">
        <f t="shared" si="15"/>
        <v/>
      </c>
      <c r="AF475" s="5" t="str">
        <f>IF(【入力用】適用開始通知書!$D480="","",【入力用】適用開始通知書!D480)</f>
        <v/>
      </c>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c r="BP475" s="6"/>
      <c r="BQ475" s="6"/>
      <c r="BR475" s="6"/>
      <c r="BS475" s="6"/>
    </row>
    <row r="476" spans="1:71" x14ac:dyDescent="0.15">
      <c r="A476" s="2" t="str">
        <f>IF(【入力用】適用開始通知書!$D481="","","A110")</f>
        <v/>
      </c>
      <c r="B476" s="2" t="str">
        <f>IF(【入力用】適用開始通知書!$D481="","","8")</f>
        <v/>
      </c>
      <c r="C476" s="2" t="str">
        <f>IF(【入力用】適用開始通知書!$D481="","",811)</f>
        <v/>
      </c>
      <c r="D476" s="2" t="str">
        <f>IF(【入力用】適用開始通知書!$D481="","",35)</f>
        <v/>
      </c>
      <c r="E476" s="3" t="str">
        <f>IF(【入力用】適用開始通知書!$D481="","",【入力用】適用開始通知書!C$6)</f>
        <v/>
      </c>
      <c r="F476" s="3" t="str">
        <f>IF(【入力用】適用開始通知書!$D481="","",【入力用】適用開始通知書!$C481)</f>
        <v/>
      </c>
      <c r="G476" s="3" t="str">
        <f>IF(【入力用】適用開始通知書!$J481="","",【入力用】適用開始通知書!J481)</f>
        <v/>
      </c>
      <c r="H476" s="3" t="str">
        <f>IF(【入力用】適用開始通知書!$D481="","",【入力用】適用開始通知書!P481*1000000+【入力用】適用開始通知書!R481)</f>
        <v/>
      </c>
      <c r="I476" s="5">
        <f>IF(【入力用】適用開始通知書!$B481="●","",【入力用】適用開始通知書!E481)</f>
        <v>0</v>
      </c>
      <c r="J476" s="5">
        <f>IF(【入力用】適用開始通知書!$B481="●","",【入力用】適用開始通知書!F481)</f>
        <v>0</v>
      </c>
      <c r="K476" s="5" t="str">
        <f>IF(【入力用】適用開始通知書!$D481="","",CONCATENATE(【入力用】適用開始通知書!H481,"　",【入力用】適用開始通知書!I481))</f>
        <v/>
      </c>
      <c r="L476" s="5" t="str">
        <f>IF(【入力用】適用開始通知書!$L481="","",【入力用】適用開始通知書!L481*1000000+【入力用】適用開始通知書!N481)</f>
        <v/>
      </c>
      <c r="M476" s="5" t="str">
        <f t="shared" si="16"/>
        <v/>
      </c>
      <c r="N476" s="5" t="str">
        <f>IF(A476="","",IF(【入力用】適用開始通知書!B481="●",8,6))</f>
        <v/>
      </c>
      <c r="O476" s="5" t="str">
        <f>IF(【入力用】適用開始通知書!$D481="","",【入力用】適用開始通知書!S481*1000)</f>
        <v/>
      </c>
      <c r="P476" s="6"/>
      <c r="Q476" s="6"/>
      <c r="R476" s="6"/>
      <c r="S476" s="6"/>
      <c r="T476" s="6"/>
      <c r="U476" s="6"/>
      <c r="V476" s="6"/>
      <c r="W476" s="6"/>
      <c r="X476" s="6"/>
      <c r="Y476" s="6"/>
      <c r="Z476" s="6"/>
      <c r="AA476" s="6"/>
      <c r="AB476" s="6"/>
      <c r="AC476" s="6"/>
      <c r="AD476" s="5" t="str">
        <f>IF(【入力用】適用開始通知書!$O481="","",【入力用】適用開始通知書!O481)</f>
        <v/>
      </c>
      <c r="AE476" s="5" t="str">
        <f t="shared" si="15"/>
        <v/>
      </c>
      <c r="AF476" s="5" t="str">
        <f>IF(【入力用】適用開始通知書!$D481="","",【入力用】適用開始通知書!D481)</f>
        <v/>
      </c>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c r="BP476" s="6"/>
      <c r="BQ476" s="6"/>
      <c r="BR476" s="6"/>
      <c r="BS476" s="6"/>
    </row>
    <row r="477" spans="1:71" x14ac:dyDescent="0.15">
      <c r="A477" s="2" t="str">
        <f>IF(【入力用】適用開始通知書!$D482="","","A110")</f>
        <v/>
      </c>
      <c r="B477" s="2" t="str">
        <f>IF(【入力用】適用開始通知書!$D482="","","8")</f>
        <v/>
      </c>
      <c r="C477" s="2" t="str">
        <f>IF(【入力用】適用開始通知書!$D482="","",811)</f>
        <v/>
      </c>
      <c r="D477" s="2" t="str">
        <f>IF(【入力用】適用開始通知書!$D482="","",35)</f>
        <v/>
      </c>
      <c r="E477" s="3" t="str">
        <f>IF(【入力用】適用開始通知書!$D482="","",【入力用】適用開始通知書!C$6)</f>
        <v/>
      </c>
      <c r="F477" s="3" t="str">
        <f>IF(【入力用】適用開始通知書!$D482="","",【入力用】適用開始通知書!$C482)</f>
        <v/>
      </c>
      <c r="G477" s="3" t="str">
        <f>IF(【入力用】適用開始通知書!$J482="","",【入力用】適用開始通知書!J482)</f>
        <v/>
      </c>
      <c r="H477" s="3" t="str">
        <f>IF(【入力用】適用開始通知書!$D482="","",【入力用】適用開始通知書!P482*1000000+【入力用】適用開始通知書!R482)</f>
        <v/>
      </c>
      <c r="I477" s="5">
        <f>IF(【入力用】適用開始通知書!$B482="●","",【入力用】適用開始通知書!E482)</f>
        <v>0</v>
      </c>
      <c r="J477" s="5">
        <f>IF(【入力用】適用開始通知書!$B482="●","",【入力用】適用開始通知書!F482)</f>
        <v>0</v>
      </c>
      <c r="K477" s="5" t="str">
        <f>IF(【入力用】適用開始通知書!$D482="","",CONCATENATE(【入力用】適用開始通知書!H482,"　",【入力用】適用開始通知書!I482))</f>
        <v/>
      </c>
      <c r="L477" s="5" t="str">
        <f>IF(【入力用】適用開始通知書!$L482="","",【入力用】適用開始通知書!L482*1000000+【入力用】適用開始通知書!N482)</f>
        <v/>
      </c>
      <c r="M477" s="5" t="str">
        <f t="shared" si="16"/>
        <v/>
      </c>
      <c r="N477" s="5" t="str">
        <f>IF(A477="","",IF(【入力用】適用開始通知書!B482="●",8,6))</f>
        <v/>
      </c>
      <c r="O477" s="5" t="str">
        <f>IF(【入力用】適用開始通知書!$D482="","",【入力用】適用開始通知書!S482*1000)</f>
        <v/>
      </c>
      <c r="P477" s="6"/>
      <c r="Q477" s="6"/>
      <c r="R477" s="6"/>
      <c r="S477" s="6"/>
      <c r="T477" s="6"/>
      <c r="U477" s="6"/>
      <c r="V477" s="6"/>
      <c r="W477" s="6"/>
      <c r="X477" s="6"/>
      <c r="Y477" s="6"/>
      <c r="Z477" s="6"/>
      <c r="AA477" s="6"/>
      <c r="AB477" s="6"/>
      <c r="AC477" s="6"/>
      <c r="AD477" s="5" t="str">
        <f>IF(【入力用】適用開始通知書!$O482="","",【入力用】適用開始通知書!O482)</f>
        <v/>
      </c>
      <c r="AE477" s="5" t="str">
        <f t="shared" si="15"/>
        <v/>
      </c>
      <c r="AF477" s="5" t="str">
        <f>IF(【入力用】適用開始通知書!$D482="","",【入力用】適用開始通知書!D482)</f>
        <v/>
      </c>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c r="BP477" s="6"/>
      <c r="BQ477" s="6"/>
      <c r="BR477" s="6"/>
      <c r="BS477" s="6"/>
    </row>
    <row r="478" spans="1:71" x14ac:dyDescent="0.15">
      <c r="A478" s="2" t="str">
        <f>IF(【入力用】適用開始通知書!$D483="","","A110")</f>
        <v/>
      </c>
      <c r="B478" s="2" t="str">
        <f>IF(【入力用】適用開始通知書!$D483="","","8")</f>
        <v/>
      </c>
      <c r="C478" s="2" t="str">
        <f>IF(【入力用】適用開始通知書!$D483="","",811)</f>
        <v/>
      </c>
      <c r="D478" s="2" t="str">
        <f>IF(【入力用】適用開始通知書!$D483="","",35)</f>
        <v/>
      </c>
      <c r="E478" s="3" t="str">
        <f>IF(【入力用】適用開始通知書!$D483="","",【入力用】適用開始通知書!C$6)</f>
        <v/>
      </c>
      <c r="F478" s="3" t="str">
        <f>IF(【入力用】適用開始通知書!$D483="","",【入力用】適用開始通知書!$C483)</f>
        <v/>
      </c>
      <c r="G478" s="3" t="str">
        <f>IF(【入力用】適用開始通知書!$J483="","",【入力用】適用開始通知書!J483)</f>
        <v/>
      </c>
      <c r="H478" s="3" t="str">
        <f>IF(【入力用】適用開始通知書!$D483="","",【入力用】適用開始通知書!P483*1000000+【入力用】適用開始通知書!R483)</f>
        <v/>
      </c>
      <c r="I478" s="5">
        <f>IF(【入力用】適用開始通知書!$B483="●","",【入力用】適用開始通知書!E483)</f>
        <v>0</v>
      </c>
      <c r="J478" s="5">
        <f>IF(【入力用】適用開始通知書!$B483="●","",【入力用】適用開始通知書!F483)</f>
        <v>0</v>
      </c>
      <c r="K478" s="5" t="str">
        <f>IF(【入力用】適用開始通知書!$D483="","",CONCATENATE(【入力用】適用開始通知書!H483,"　",【入力用】適用開始通知書!I483))</f>
        <v/>
      </c>
      <c r="L478" s="5" t="str">
        <f>IF(【入力用】適用開始通知書!$L483="","",【入力用】適用開始通知書!L483*1000000+【入力用】適用開始通知書!N483)</f>
        <v/>
      </c>
      <c r="M478" s="5" t="str">
        <f t="shared" si="16"/>
        <v/>
      </c>
      <c r="N478" s="5" t="str">
        <f>IF(A478="","",IF(【入力用】適用開始通知書!B483="●",8,6))</f>
        <v/>
      </c>
      <c r="O478" s="5" t="str">
        <f>IF(【入力用】適用開始通知書!$D483="","",【入力用】適用開始通知書!S483*1000)</f>
        <v/>
      </c>
      <c r="P478" s="6"/>
      <c r="Q478" s="6"/>
      <c r="R478" s="6"/>
      <c r="S478" s="6"/>
      <c r="T478" s="6"/>
      <c r="U478" s="6"/>
      <c r="V478" s="6"/>
      <c r="W478" s="6"/>
      <c r="X478" s="6"/>
      <c r="Y478" s="6"/>
      <c r="Z478" s="6"/>
      <c r="AA478" s="6"/>
      <c r="AB478" s="6"/>
      <c r="AC478" s="6"/>
      <c r="AD478" s="5" t="str">
        <f>IF(【入力用】適用開始通知書!$O483="","",【入力用】適用開始通知書!O483)</f>
        <v/>
      </c>
      <c r="AE478" s="5" t="str">
        <f t="shared" si="15"/>
        <v/>
      </c>
      <c r="AF478" s="5" t="str">
        <f>IF(【入力用】適用開始通知書!$D483="","",【入力用】適用開始通知書!D483)</f>
        <v/>
      </c>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c r="BP478" s="6"/>
      <c r="BQ478" s="6"/>
      <c r="BR478" s="6"/>
      <c r="BS478" s="6"/>
    </row>
    <row r="479" spans="1:71" x14ac:dyDescent="0.15">
      <c r="A479" s="2" t="str">
        <f>IF(【入力用】適用開始通知書!$D484="","","A110")</f>
        <v/>
      </c>
      <c r="B479" s="2" t="str">
        <f>IF(【入力用】適用開始通知書!$D484="","","8")</f>
        <v/>
      </c>
      <c r="C479" s="2" t="str">
        <f>IF(【入力用】適用開始通知書!$D484="","",811)</f>
        <v/>
      </c>
      <c r="D479" s="2" t="str">
        <f>IF(【入力用】適用開始通知書!$D484="","",35)</f>
        <v/>
      </c>
      <c r="E479" s="3" t="str">
        <f>IF(【入力用】適用開始通知書!$D484="","",【入力用】適用開始通知書!C$6)</f>
        <v/>
      </c>
      <c r="F479" s="3" t="str">
        <f>IF(【入力用】適用開始通知書!$D484="","",【入力用】適用開始通知書!$C484)</f>
        <v/>
      </c>
      <c r="G479" s="3" t="str">
        <f>IF(【入力用】適用開始通知書!$J484="","",【入力用】適用開始通知書!J484)</f>
        <v/>
      </c>
      <c r="H479" s="3" t="str">
        <f>IF(【入力用】適用開始通知書!$D484="","",【入力用】適用開始通知書!P484*1000000+【入力用】適用開始通知書!R484)</f>
        <v/>
      </c>
      <c r="I479" s="5">
        <f>IF(【入力用】適用開始通知書!$B484="●","",【入力用】適用開始通知書!E484)</f>
        <v>0</v>
      </c>
      <c r="J479" s="5">
        <f>IF(【入力用】適用開始通知書!$B484="●","",【入力用】適用開始通知書!F484)</f>
        <v>0</v>
      </c>
      <c r="K479" s="5" t="str">
        <f>IF(【入力用】適用開始通知書!$D484="","",CONCATENATE(【入力用】適用開始通知書!H484,"　",【入力用】適用開始通知書!I484))</f>
        <v/>
      </c>
      <c r="L479" s="5" t="str">
        <f>IF(【入力用】適用開始通知書!$L484="","",【入力用】適用開始通知書!L484*1000000+【入力用】適用開始通知書!N484)</f>
        <v/>
      </c>
      <c r="M479" s="5" t="str">
        <f t="shared" si="16"/>
        <v/>
      </c>
      <c r="N479" s="5" t="str">
        <f>IF(A479="","",IF(【入力用】適用開始通知書!B484="●",8,6))</f>
        <v/>
      </c>
      <c r="O479" s="5" t="str">
        <f>IF(【入力用】適用開始通知書!$D484="","",【入力用】適用開始通知書!S484*1000)</f>
        <v/>
      </c>
      <c r="P479" s="6"/>
      <c r="Q479" s="6"/>
      <c r="R479" s="6"/>
      <c r="S479" s="6"/>
      <c r="T479" s="6"/>
      <c r="U479" s="6"/>
      <c r="V479" s="6"/>
      <c r="W479" s="6"/>
      <c r="X479" s="6"/>
      <c r="Y479" s="6"/>
      <c r="Z479" s="6"/>
      <c r="AA479" s="6"/>
      <c r="AB479" s="6"/>
      <c r="AC479" s="6"/>
      <c r="AD479" s="5" t="str">
        <f>IF(【入力用】適用開始通知書!$O484="","",【入力用】適用開始通知書!O484)</f>
        <v/>
      </c>
      <c r="AE479" s="5" t="str">
        <f t="shared" si="15"/>
        <v/>
      </c>
      <c r="AF479" s="5" t="str">
        <f>IF(【入力用】適用開始通知書!$D484="","",【入力用】適用開始通知書!D484)</f>
        <v/>
      </c>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c r="BP479" s="6"/>
      <c r="BQ479" s="6"/>
      <c r="BR479" s="6"/>
      <c r="BS479" s="6"/>
    </row>
    <row r="480" spans="1:71" x14ac:dyDescent="0.15">
      <c r="A480" s="2" t="str">
        <f>IF(【入力用】適用開始通知書!$D485="","","A110")</f>
        <v/>
      </c>
      <c r="B480" s="2" t="str">
        <f>IF(【入力用】適用開始通知書!$D485="","","8")</f>
        <v/>
      </c>
      <c r="C480" s="2" t="str">
        <f>IF(【入力用】適用開始通知書!$D485="","",811)</f>
        <v/>
      </c>
      <c r="D480" s="2" t="str">
        <f>IF(【入力用】適用開始通知書!$D485="","",35)</f>
        <v/>
      </c>
      <c r="E480" s="3" t="str">
        <f>IF(【入力用】適用開始通知書!$D485="","",【入力用】適用開始通知書!C$6)</f>
        <v/>
      </c>
      <c r="F480" s="3" t="str">
        <f>IF(【入力用】適用開始通知書!$D485="","",【入力用】適用開始通知書!$C485)</f>
        <v/>
      </c>
      <c r="G480" s="3" t="str">
        <f>IF(【入力用】適用開始通知書!$J485="","",【入力用】適用開始通知書!J485)</f>
        <v/>
      </c>
      <c r="H480" s="3" t="str">
        <f>IF(【入力用】適用開始通知書!$D485="","",【入力用】適用開始通知書!P485*1000000+【入力用】適用開始通知書!R485)</f>
        <v/>
      </c>
      <c r="I480" s="5">
        <f>IF(【入力用】適用開始通知書!$B485="●","",【入力用】適用開始通知書!E485)</f>
        <v>0</v>
      </c>
      <c r="J480" s="5">
        <f>IF(【入力用】適用開始通知書!$B485="●","",【入力用】適用開始通知書!F485)</f>
        <v>0</v>
      </c>
      <c r="K480" s="5" t="str">
        <f>IF(【入力用】適用開始通知書!$D485="","",CONCATENATE(【入力用】適用開始通知書!H485,"　",【入力用】適用開始通知書!I485))</f>
        <v/>
      </c>
      <c r="L480" s="5" t="str">
        <f>IF(【入力用】適用開始通知書!$L485="","",【入力用】適用開始通知書!L485*1000000+【入力用】適用開始通知書!N485)</f>
        <v/>
      </c>
      <c r="M480" s="5" t="str">
        <f t="shared" si="16"/>
        <v/>
      </c>
      <c r="N480" s="5" t="str">
        <f>IF(A480="","",IF(【入力用】適用開始通知書!B485="●",8,6))</f>
        <v/>
      </c>
      <c r="O480" s="5" t="str">
        <f>IF(【入力用】適用開始通知書!$D485="","",【入力用】適用開始通知書!S485*1000)</f>
        <v/>
      </c>
      <c r="P480" s="6"/>
      <c r="Q480" s="6"/>
      <c r="R480" s="6"/>
      <c r="S480" s="6"/>
      <c r="T480" s="6"/>
      <c r="U480" s="6"/>
      <c r="V480" s="6"/>
      <c r="W480" s="6"/>
      <c r="X480" s="6"/>
      <c r="Y480" s="6"/>
      <c r="Z480" s="6"/>
      <c r="AA480" s="6"/>
      <c r="AB480" s="6"/>
      <c r="AC480" s="6"/>
      <c r="AD480" s="5" t="str">
        <f>IF(【入力用】適用開始通知書!$O485="","",【入力用】適用開始通知書!O485)</f>
        <v/>
      </c>
      <c r="AE480" s="5" t="str">
        <f t="shared" si="15"/>
        <v/>
      </c>
      <c r="AF480" s="5" t="str">
        <f>IF(【入力用】適用開始通知書!$D485="","",【入力用】適用開始通知書!D485)</f>
        <v/>
      </c>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c r="BP480" s="6"/>
      <c r="BQ480" s="6"/>
      <c r="BR480" s="6"/>
      <c r="BS480" s="6"/>
    </row>
    <row r="481" spans="1:71" x14ac:dyDescent="0.15">
      <c r="A481" s="2" t="str">
        <f>IF(【入力用】適用開始通知書!$D486="","","A110")</f>
        <v/>
      </c>
      <c r="B481" s="2" t="str">
        <f>IF(【入力用】適用開始通知書!$D486="","","8")</f>
        <v/>
      </c>
      <c r="C481" s="2" t="str">
        <f>IF(【入力用】適用開始通知書!$D486="","",811)</f>
        <v/>
      </c>
      <c r="D481" s="2" t="str">
        <f>IF(【入力用】適用開始通知書!$D486="","",35)</f>
        <v/>
      </c>
      <c r="E481" s="3" t="str">
        <f>IF(【入力用】適用開始通知書!$D486="","",【入力用】適用開始通知書!C$6)</f>
        <v/>
      </c>
      <c r="F481" s="3" t="str">
        <f>IF(【入力用】適用開始通知書!$D486="","",【入力用】適用開始通知書!$C486)</f>
        <v/>
      </c>
      <c r="G481" s="3" t="str">
        <f>IF(【入力用】適用開始通知書!$J486="","",【入力用】適用開始通知書!J486)</f>
        <v/>
      </c>
      <c r="H481" s="3" t="str">
        <f>IF(【入力用】適用開始通知書!$D486="","",【入力用】適用開始通知書!P486*1000000+【入力用】適用開始通知書!R486)</f>
        <v/>
      </c>
      <c r="I481" s="5">
        <f>IF(【入力用】適用開始通知書!$B486="●","",【入力用】適用開始通知書!E486)</f>
        <v>0</v>
      </c>
      <c r="J481" s="5">
        <f>IF(【入力用】適用開始通知書!$B486="●","",【入力用】適用開始通知書!F486)</f>
        <v>0</v>
      </c>
      <c r="K481" s="5" t="str">
        <f>IF(【入力用】適用開始通知書!$D486="","",CONCATENATE(【入力用】適用開始通知書!H486,"　",【入力用】適用開始通知書!I486))</f>
        <v/>
      </c>
      <c r="L481" s="5" t="str">
        <f>IF(【入力用】適用開始通知書!$L486="","",【入力用】適用開始通知書!L486*1000000+【入力用】適用開始通知書!N486)</f>
        <v/>
      </c>
      <c r="M481" s="5" t="str">
        <f t="shared" si="16"/>
        <v/>
      </c>
      <c r="N481" s="5" t="str">
        <f>IF(A481="","",IF(【入力用】適用開始通知書!B486="●",8,6))</f>
        <v/>
      </c>
      <c r="O481" s="5" t="str">
        <f>IF(【入力用】適用開始通知書!$D486="","",【入力用】適用開始通知書!S486*1000)</f>
        <v/>
      </c>
      <c r="P481" s="6"/>
      <c r="Q481" s="6"/>
      <c r="R481" s="6"/>
      <c r="S481" s="6"/>
      <c r="T481" s="6"/>
      <c r="U481" s="6"/>
      <c r="V481" s="6"/>
      <c r="W481" s="6"/>
      <c r="X481" s="6"/>
      <c r="Y481" s="6"/>
      <c r="Z481" s="6"/>
      <c r="AA481" s="6"/>
      <c r="AB481" s="6"/>
      <c r="AC481" s="6"/>
      <c r="AD481" s="5" t="str">
        <f>IF(【入力用】適用開始通知書!$O486="","",【入力用】適用開始通知書!O486)</f>
        <v/>
      </c>
      <c r="AE481" s="5" t="str">
        <f t="shared" si="15"/>
        <v/>
      </c>
      <c r="AF481" s="5" t="str">
        <f>IF(【入力用】適用開始通知書!$D486="","",【入力用】適用開始通知書!D486)</f>
        <v/>
      </c>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c r="BP481" s="6"/>
      <c r="BQ481" s="6"/>
      <c r="BR481" s="6"/>
      <c r="BS481" s="6"/>
    </row>
    <row r="482" spans="1:71" x14ac:dyDescent="0.15">
      <c r="A482" s="2" t="str">
        <f>IF(【入力用】適用開始通知書!$D487="","","A110")</f>
        <v/>
      </c>
      <c r="B482" s="2" t="str">
        <f>IF(【入力用】適用開始通知書!$D487="","","8")</f>
        <v/>
      </c>
      <c r="C482" s="2" t="str">
        <f>IF(【入力用】適用開始通知書!$D487="","",811)</f>
        <v/>
      </c>
      <c r="D482" s="2" t="str">
        <f>IF(【入力用】適用開始通知書!$D487="","",35)</f>
        <v/>
      </c>
      <c r="E482" s="3" t="str">
        <f>IF(【入力用】適用開始通知書!$D487="","",【入力用】適用開始通知書!C$6)</f>
        <v/>
      </c>
      <c r="F482" s="3" t="str">
        <f>IF(【入力用】適用開始通知書!$D487="","",【入力用】適用開始通知書!$C487)</f>
        <v/>
      </c>
      <c r="G482" s="3" t="str">
        <f>IF(【入力用】適用開始通知書!$J487="","",【入力用】適用開始通知書!J487)</f>
        <v/>
      </c>
      <c r="H482" s="3" t="str">
        <f>IF(【入力用】適用開始通知書!$D487="","",【入力用】適用開始通知書!P487*1000000+【入力用】適用開始通知書!R487)</f>
        <v/>
      </c>
      <c r="I482" s="5">
        <f>IF(【入力用】適用開始通知書!$B487="●","",【入力用】適用開始通知書!E487)</f>
        <v>0</v>
      </c>
      <c r="J482" s="5">
        <f>IF(【入力用】適用開始通知書!$B487="●","",【入力用】適用開始通知書!F487)</f>
        <v>0</v>
      </c>
      <c r="K482" s="5" t="str">
        <f>IF(【入力用】適用開始通知書!$D487="","",CONCATENATE(【入力用】適用開始通知書!H487,"　",【入力用】適用開始通知書!I487))</f>
        <v/>
      </c>
      <c r="L482" s="5" t="str">
        <f>IF(【入力用】適用開始通知書!$L487="","",【入力用】適用開始通知書!L487*1000000+【入力用】適用開始通知書!N487)</f>
        <v/>
      </c>
      <c r="M482" s="5" t="str">
        <f t="shared" si="16"/>
        <v/>
      </c>
      <c r="N482" s="5" t="str">
        <f>IF(A482="","",IF(【入力用】適用開始通知書!B487="●",8,6))</f>
        <v/>
      </c>
      <c r="O482" s="5" t="str">
        <f>IF(【入力用】適用開始通知書!$D487="","",【入力用】適用開始通知書!S487*1000)</f>
        <v/>
      </c>
      <c r="P482" s="6"/>
      <c r="Q482" s="6"/>
      <c r="R482" s="6"/>
      <c r="S482" s="6"/>
      <c r="T482" s="6"/>
      <c r="U482" s="6"/>
      <c r="V482" s="6"/>
      <c r="W482" s="6"/>
      <c r="X482" s="6"/>
      <c r="Y482" s="6"/>
      <c r="Z482" s="6"/>
      <c r="AA482" s="6"/>
      <c r="AB482" s="6"/>
      <c r="AC482" s="6"/>
      <c r="AD482" s="5" t="str">
        <f>IF(【入力用】適用開始通知書!$O487="","",【入力用】適用開始通知書!O487)</f>
        <v/>
      </c>
      <c r="AE482" s="5" t="str">
        <f t="shared" si="15"/>
        <v/>
      </c>
      <c r="AF482" s="5" t="str">
        <f>IF(【入力用】適用開始通知書!$D487="","",【入力用】適用開始通知書!D487)</f>
        <v/>
      </c>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c r="BP482" s="6"/>
      <c r="BQ482" s="6"/>
      <c r="BR482" s="6"/>
      <c r="BS482" s="6"/>
    </row>
    <row r="483" spans="1:71" x14ac:dyDescent="0.15">
      <c r="A483" s="2" t="str">
        <f>IF(【入力用】適用開始通知書!$D488="","","A110")</f>
        <v/>
      </c>
      <c r="B483" s="2" t="str">
        <f>IF(【入力用】適用開始通知書!$D488="","","8")</f>
        <v/>
      </c>
      <c r="C483" s="2" t="str">
        <f>IF(【入力用】適用開始通知書!$D488="","",811)</f>
        <v/>
      </c>
      <c r="D483" s="2" t="str">
        <f>IF(【入力用】適用開始通知書!$D488="","",35)</f>
        <v/>
      </c>
      <c r="E483" s="3" t="str">
        <f>IF(【入力用】適用開始通知書!$D488="","",【入力用】適用開始通知書!C$6)</f>
        <v/>
      </c>
      <c r="F483" s="3" t="str">
        <f>IF(【入力用】適用開始通知書!$D488="","",【入力用】適用開始通知書!$C488)</f>
        <v/>
      </c>
      <c r="G483" s="3" t="str">
        <f>IF(【入力用】適用開始通知書!$J488="","",【入力用】適用開始通知書!J488)</f>
        <v/>
      </c>
      <c r="H483" s="3" t="str">
        <f>IF(【入力用】適用開始通知書!$D488="","",【入力用】適用開始通知書!P488*1000000+【入力用】適用開始通知書!R488)</f>
        <v/>
      </c>
      <c r="I483" s="5">
        <f>IF(【入力用】適用開始通知書!$B488="●","",【入力用】適用開始通知書!E488)</f>
        <v>0</v>
      </c>
      <c r="J483" s="5">
        <f>IF(【入力用】適用開始通知書!$B488="●","",【入力用】適用開始通知書!F488)</f>
        <v>0</v>
      </c>
      <c r="K483" s="5" t="str">
        <f>IF(【入力用】適用開始通知書!$D488="","",CONCATENATE(【入力用】適用開始通知書!H488,"　",【入力用】適用開始通知書!I488))</f>
        <v/>
      </c>
      <c r="L483" s="5" t="str">
        <f>IF(【入力用】適用開始通知書!$L488="","",【入力用】適用開始通知書!L488*1000000+【入力用】適用開始通知書!N488)</f>
        <v/>
      </c>
      <c r="M483" s="5" t="str">
        <f t="shared" si="16"/>
        <v/>
      </c>
      <c r="N483" s="5" t="str">
        <f>IF(A483="","",IF(【入力用】適用開始通知書!B488="●",8,6))</f>
        <v/>
      </c>
      <c r="O483" s="5" t="str">
        <f>IF(【入力用】適用開始通知書!$D488="","",【入力用】適用開始通知書!S488*1000)</f>
        <v/>
      </c>
      <c r="P483" s="6"/>
      <c r="Q483" s="6"/>
      <c r="R483" s="6"/>
      <c r="S483" s="6"/>
      <c r="T483" s="6"/>
      <c r="U483" s="6"/>
      <c r="V483" s="6"/>
      <c r="W483" s="6"/>
      <c r="X483" s="6"/>
      <c r="Y483" s="6"/>
      <c r="Z483" s="6"/>
      <c r="AA483" s="6"/>
      <c r="AB483" s="6"/>
      <c r="AC483" s="6"/>
      <c r="AD483" s="5" t="str">
        <f>IF(【入力用】適用開始通知書!$O488="","",【入力用】適用開始通知書!O488)</f>
        <v/>
      </c>
      <c r="AE483" s="5" t="str">
        <f t="shared" si="15"/>
        <v/>
      </c>
      <c r="AF483" s="5" t="str">
        <f>IF(【入力用】適用開始通知書!$D488="","",【入力用】適用開始通知書!D488)</f>
        <v/>
      </c>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c r="BP483" s="6"/>
      <c r="BQ483" s="6"/>
      <c r="BR483" s="6"/>
      <c r="BS483" s="6"/>
    </row>
    <row r="484" spans="1:71" x14ac:dyDescent="0.15">
      <c r="A484" s="2" t="str">
        <f>IF(【入力用】適用開始通知書!$D489="","","A110")</f>
        <v/>
      </c>
      <c r="B484" s="2" t="str">
        <f>IF(【入力用】適用開始通知書!$D489="","","8")</f>
        <v/>
      </c>
      <c r="C484" s="2" t="str">
        <f>IF(【入力用】適用開始通知書!$D489="","",811)</f>
        <v/>
      </c>
      <c r="D484" s="2" t="str">
        <f>IF(【入力用】適用開始通知書!$D489="","",35)</f>
        <v/>
      </c>
      <c r="E484" s="3" t="str">
        <f>IF(【入力用】適用開始通知書!$D489="","",【入力用】適用開始通知書!C$6)</f>
        <v/>
      </c>
      <c r="F484" s="3" t="str">
        <f>IF(【入力用】適用開始通知書!$D489="","",【入力用】適用開始通知書!$C489)</f>
        <v/>
      </c>
      <c r="G484" s="3" t="str">
        <f>IF(【入力用】適用開始通知書!$J489="","",【入力用】適用開始通知書!J489)</f>
        <v/>
      </c>
      <c r="H484" s="3" t="str">
        <f>IF(【入力用】適用開始通知書!$D489="","",【入力用】適用開始通知書!P489*1000000+【入力用】適用開始通知書!R489)</f>
        <v/>
      </c>
      <c r="I484" s="5">
        <f>IF(【入力用】適用開始通知書!$B489="●","",【入力用】適用開始通知書!E489)</f>
        <v>0</v>
      </c>
      <c r="J484" s="5">
        <f>IF(【入力用】適用開始通知書!$B489="●","",【入力用】適用開始通知書!F489)</f>
        <v>0</v>
      </c>
      <c r="K484" s="5" t="str">
        <f>IF(【入力用】適用開始通知書!$D489="","",CONCATENATE(【入力用】適用開始通知書!H489,"　",【入力用】適用開始通知書!I489))</f>
        <v/>
      </c>
      <c r="L484" s="5" t="str">
        <f>IF(【入力用】適用開始通知書!$L489="","",【入力用】適用開始通知書!L489*1000000+【入力用】適用開始通知書!N489)</f>
        <v/>
      </c>
      <c r="M484" s="5" t="str">
        <f t="shared" si="16"/>
        <v/>
      </c>
      <c r="N484" s="5" t="str">
        <f>IF(A484="","",IF(【入力用】適用開始通知書!B489="●",8,6))</f>
        <v/>
      </c>
      <c r="O484" s="5" t="str">
        <f>IF(【入力用】適用開始通知書!$D489="","",【入力用】適用開始通知書!S489*1000)</f>
        <v/>
      </c>
      <c r="P484" s="6"/>
      <c r="Q484" s="6"/>
      <c r="R484" s="6"/>
      <c r="S484" s="6"/>
      <c r="T484" s="6"/>
      <c r="U484" s="6"/>
      <c r="V484" s="6"/>
      <c r="W484" s="6"/>
      <c r="X484" s="6"/>
      <c r="Y484" s="6"/>
      <c r="Z484" s="6"/>
      <c r="AA484" s="6"/>
      <c r="AB484" s="6"/>
      <c r="AC484" s="6"/>
      <c r="AD484" s="5" t="str">
        <f>IF(【入力用】適用開始通知書!$O489="","",【入力用】適用開始通知書!O489)</f>
        <v/>
      </c>
      <c r="AE484" s="5" t="str">
        <f t="shared" si="15"/>
        <v/>
      </c>
      <c r="AF484" s="5" t="str">
        <f>IF(【入力用】適用開始通知書!$D489="","",【入力用】適用開始通知書!D489)</f>
        <v/>
      </c>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c r="BP484" s="6"/>
      <c r="BQ484" s="6"/>
      <c r="BR484" s="6"/>
      <c r="BS484" s="6"/>
    </row>
    <row r="485" spans="1:71" x14ac:dyDescent="0.15">
      <c r="A485" s="2" t="str">
        <f>IF(【入力用】適用開始通知書!$D490="","","A110")</f>
        <v/>
      </c>
      <c r="B485" s="2" t="str">
        <f>IF(【入力用】適用開始通知書!$D490="","","8")</f>
        <v/>
      </c>
      <c r="C485" s="2" t="str">
        <f>IF(【入力用】適用開始通知書!$D490="","",811)</f>
        <v/>
      </c>
      <c r="D485" s="2" t="str">
        <f>IF(【入力用】適用開始通知書!$D490="","",35)</f>
        <v/>
      </c>
      <c r="E485" s="3" t="str">
        <f>IF(【入力用】適用開始通知書!$D490="","",【入力用】適用開始通知書!C$6)</f>
        <v/>
      </c>
      <c r="F485" s="3" t="str">
        <f>IF(【入力用】適用開始通知書!$D490="","",【入力用】適用開始通知書!$C490)</f>
        <v/>
      </c>
      <c r="G485" s="3" t="str">
        <f>IF(【入力用】適用開始通知書!$J490="","",【入力用】適用開始通知書!J490)</f>
        <v/>
      </c>
      <c r="H485" s="3" t="str">
        <f>IF(【入力用】適用開始通知書!$D490="","",【入力用】適用開始通知書!P490*1000000+【入力用】適用開始通知書!R490)</f>
        <v/>
      </c>
      <c r="I485" s="5">
        <f>IF(【入力用】適用開始通知書!$B490="●","",【入力用】適用開始通知書!E490)</f>
        <v>0</v>
      </c>
      <c r="J485" s="5">
        <f>IF(【入力用】適用開始通知書!$B490="●","",【入力用】適用開始通知書!F490)</f>
        <v>0</v>
      </c>
      <c r="K485" s="5" t="str">
        <f>IF(【入力用】適用開始通知書!$D490="","",CONCATENATE(【入力用】適用開始通知書!H490,"　",【入力用】適用開始通知書!I490))</f>
        <v/>
      </c>
      <c r="L485" s="5" t="str">
        <f>IF(【入力用】適用開始通知書!$L490="","",【入力用】適用開始通知書!L490*1000000+【入力用】適用開始通知書!N490)</f>
        <v/>
      </c>
      <c r="M485" s="5" t="str">
        <f t="shared" si="16"/>
        <v/>
      </c>
      <c r="N485" s="5" t="str">
        <f>IF(A485="","",IF(【入力用】適用開始通知書!B490="●",8,6))</f>
        <v/>
      </c>
      <c r="O485" s="5" t="str">
        <f>IF(【入力用】適用開始通知書!$D490="","",【入力用】適用開始通知書!S490*1000)</f>
        <v/>
      </c>
      <c r="P485" s="6"/>
      <c r="Q485" s="6"/>
      <c r="R485" s="6"/>
      <c r="S485" s="6"/>
      <c r="T485" s="6"/>
      <c r="U485" s="6"/>
      <c r="V485" s="6"/>
      <c r="W485" s="6"/>
      <c r="X485" s="6"/>
      <c r="Y485" s="6"/>
      <c r="Z485" s="6"/>
      <c r="AA485" s="6"/>
      <c r="AB485" s="6"/>
      <c r="AC485" s="6"/>
      <c r="AD485" s="5" t="str">
        <f>IF(【入力用】適用開始通知書!$O490="","",【入力用】適用開始通知書!O490)</f>
        <v/>
      </c>
      <c r="AE485" s="5" t="str">
        <f t="shared" si="15"/>
        <v/>
      </c>
      <c r="AF485" s="5" t="str">
        <f>IF(【入力用】適用開始通知書!$D490="","",【入力用】適用開始通知書!D490)</f>
        <v/>
      </c>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c r="BP485" s="6"/>
      <c r="BQ485" s="6"/>
      <c r="BR485" s="6"/>
      <c r="BS485" s="6"/>
    </row>
    <row r="486" spans="1:71" x14ac:dyDescent="0.15">
      <c r="A486" s="2" t="str">
        <f>IF(【入力用】適用開始通知書!$D491="","","A110")</f>
        <v/>
      </c>
      <c r="B486" s="2" t="str">
        <f>IF(【入力用】適用開始通知書!$D491="","","8")</f>
        <v/>
      </c>
      <c r="C486" s="2" t="str">
        <f>IF(【入力用】適用開始通知書!$D491="","",811)</f>
        <v/>
      </c>
      <c r="D486" s="2" t="str">
        <f>IF(【入力用】適用開始通知書!$D491="","",35)</f>
        <v/>
      </c>
      <c r="E486" s="3" t="str">
        <f>IF(【入力用】適用開始通知書!$D491="","",【入力用】適用開始通知書!C$6)</f>
        <v/>
      </c>
      <c r="F486" s="3" t="str">
        <f>IF(【入力用】適用開始通知書!$D491="","",【入力用】適用開始通知書!$C491)</f>
        <v/>
      </c>
      <c r="G486" s="3" t="str">
        <f>IF(【入力用】適用開始通知書!$J491="","",【入力用】適用開始通知書!J491)</f>
        <v/>
      </c>
      <c r="H486" s="3" t="str">
        <f>IF(【入力用】適用開始通知書!$D491="","",【入力用】適用開始通知書!P491*1000000+【入力用】適用開始通知書!R491)</f>
        <v/>
      </c>
      <c r="I486" s="5">
        <f>IF(【入力用】適用開始通知書!$B491="●","",【入力用】適用開始通知書!E491)</f>
        <v>0</v>
      </c>
      <c r="J486" s="5">
        <f>IF(【入力用】適用開始通知書!$B491="●","",【入力用】適用開始通知書!F491)</f>
        <v>0</v>
      </c>
      <c r="K486" s="5" t="str">
        <f>IF(【入力用】適用開始通知書!$D491="","",CONCATENATE(【入力用】適用開始通知書!H491,"　",【入力用】適用開始通知書!I491))</f>
        <v/>
      </c>
      <c r="L486" s="5" t="str">
        <f>IF(【入力用】適用開始通知書!$L491="","",【入力用】適用開始通知書!L491*1000000+【入力用】適用開始通知書!N491)</f>
        <v/>
      </c>
      <c r="M486" s="5" t="str">
        <f t="shared" si="16"/>
        <v/>
      </c>
      <c r="N486" s="5" t="str">
        <f>IF(A486="","",IF(【入力用】適用開始通知書!B491="●",8,6))</f>
        <v/>
      </c>
      <c r="O486" s="5" t="str">
        <f>IF(【入力用】適用開始通知書!$D491="","",【入力用】適用開始通知書!S491*1000)</f>
        <v/>
      </c>
      <c r="P486" s="6"/>
      <c r="Q486" s="6"/>
      <c r="R486" s="6"/>
      <c r="S486" s="6"/>
      <c r="T486" s="6"/>
      <c r="U486" s="6"/>
      <c r="V486" s="6"/>
      <c r="W486" s="6"/>
      <c r="X486" s="6"/>
      <c r="Y486" s="6"/>
      <c r="Z486" s="6"/>
      <c r="AA486" s="6"/>
      <c r="AB486" s="6"/>
      <c r="AC486" s="6"/>
      <c r="AD486" s="5" t="str">
        <f>IF(【入力用】適用開始通知書!$O491="","",【入力用】適用開始通知書!O491)</f>
        <v/>
      </c>
      <c r="AE486" s="5" t="str">
        <f t="shared" si="15"/>
        <v/>
      </c>
      <c r="AF486" s="5" t="str">
        <f>IF(【入力用】適用開始通知書!$D491="","",【入力用】適用開始通知書!D491)</f>
        <v/>
      </c>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c r="BP486" s="6"/>
      <c r="BQ486" s="6"/>
      <c r="BR486" s="6"/>
      <c r="BS486" s="6"/>
    </row>
    <row r="487" spans="1:71" x14ac:dyDescent="0.15">
      <c r="A487" s="2" t="str">
        <f>IF(【入力用】適用開始通知書!$D492="","","A110")</f>
        <v/>
      </c>
      <c r="B487" s="2" t="str">
        <f>IF(【入力用】適用開始通知書!$D492="","","8")</f>
        <v/>
      </c>
      <c r="C487" s="2" t="str">
        <f>IF(【入力用】適用開始通知書!$D492="","",811)</f>
        <v/>
      </c>
      <c r="D487" s="2" t="str">
        <f>IF(【入力用】適用開始通知書!$D492="","",35)</f>
        <v/>
      </c>
      <c r="E487" s="3" t="str">
        <f>IF(【入力用】適用開始通知書!$D492="","",【入力用】適用開始通知書!C$6)</f>
        <v/>
      </c>
      <c r="F487" s="3" t="str">
        <f>IF(【入力用】適用開始通知書!$D492="","",【入力用】適用開始通知書!$C492)</f>
        <v/>
      </c>
      <c r="G487" s="3" t="str">
        <f>IF(【入力用】適用開始通知書!$J492="","",【入力用】適用開始通知書!J492)</f>
        <v/>
      </c>
      <c r="H487" s="3" t="str">
        <f>IF(【入力用】適用開始通知書!$D492="","",【入力用】適用開始通知書!P492*1000000+【入力用】適用開始通知書!R492)</f>
        <v/>
      </c>
      <c r="I487" s="5">
        <f>IF(【入力用】適用開始通知書!$B492="●","",【入力用】適用開始通知書!E492)</f>
        <v>0</v>
      </c>
      <c r="J487" s="5">
        <f>IF(【入力用】適用開始通知書!$B492="●","",【入力用】適用開始通知書!F492)</f>
        <v>0</v>
      </c>
      <c r="K487" s="5" t="str">
        <f>IF(【入力用】適用開始通知書!$D492="","",CONCATENATE(【入力用】適用開始通知書!H492,"　",【入力用】適用開始通知書!I492))</f>
        <v/>
      </c>
      <c r="L487" s="5" t="str">
        <f>IF(【入力用】適用開始通知書!$L492="","",【入力用】適用開始通知書!L492*1000000+【入力用】適用開始通知書!N492)</f>
        <v/>
      </c>
      <c r="M487" s="5" t="str">
        <f t="shared" si="16"/>
        <v/>
      </c>
      <c r="N487" s="5" t="str">
        <f>IF(A487="","",IF(【入力用】適用開始通知書!B492="●",8,6))</f>
        <v/>
      </c>
      <c r="O487" s="5" t="str">
        <f>IF(【入力用】適用開始通知書!$D492="","",【入力用】適用開始通知書!S492*1000)</f>
        <v/>
      </c>
      <c r="P487" s="6"/>
      <c r="Q487" s="6"/>
      <c r="R487" s="6"/>
      <c r="S487" s="6"/>
      <c r="T487" s="6"/>
      <c r="U487" s="6"/>
      <c r="V487" s="6"/>
      <c r="W487" s="6"/>
      <c r="X487" s="6"/>
      <c r="Y487" s="6"/>
      <c r="Z487" s="6"/>
      <c r="AA487" s="6"/>
      <c r="AB487" s="6"/>
      <c r="AC487" s="6"/>
      <c r="AD487" s="5" t="str">
        <f>IF(【入力用】適用開始通知書!$O492="","",【入力用】適用開始通知書!O492)</f>
        <v/>
      </c>
      <c r="AE487" s="5" t="str">
        <f t="shared" si="15"/>
        <v/>
      </c>
      <c r="AF487" s="5" t="str">
        <f>IF(【入力用】適用開始通知書!$D492="","",【入力用】適用開始通知書!D492)</f>
        <v/>
      </c>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c r="BP487" s="6"/>
      <c r="BQ487" s="6"/>
      <c r="BR487" s="6"/>
      <c r="BS487" s="6"/>
    </row>
    <row r="488" spans="1:71" x14ac:dyDescent="0.15">
      <c r="A488" s="2" t="str">
        <f>IF(【入力用】適用開始通知書!$D493="","","A110")</f>
        <v/>
      </c>
      <c r="B488" s="2" t="str">
        <f>IF(【入力用】適用開始通知書!$D493="","","8")</f>
        <v/>
      </c>
      <c r="C488" s="2" t="str">
        <f>IF(【入力用】適用開始通知書!$D493="","",811)</f>
        <v/>
      </c>
      <c r="D488" s="2" t="str">
        <f>IF(【入力用】適用開始通知書!$D493="","",35)</f>
        <v/>
      </c>
      <c r="E488" s="3" t="str">
        <f>IF(【入力用】適用開始通知書!$D493="","",【入力用】適用開始通知書!C$6)</f>
        <v/>
      </c>
      <c r="F488" s="3" t="str">
        <f>IF(【入力用】適用開始通知書!$D493="","",【入力用】適用開始通知書!$C493)</f>
        <v/>
      </c>
      <c r="G488" s="3" t="str">
        <f>IF(【入力用】適用開始通知書!$J493="","",【入力用】適用開始通知書!J493)</f>
        <v/>
      </c>
      <c r="H488" s="3" t="str">
        <f>IF(【入力用】適用開始通知書!$D493="","",【入力用】適用開始通知書!P493*1000000+【入力用】適用開始通知書!R493)</f>
        <v/>
      </c>
      <c r="I488" s="5">
        <f>IF(【入力用】適用開始通知書!$B493="●","",【入力用】適用開始通知書!E493)</f>
        <v>0</v>
      </c>
      <c r="J488" s="5">
        <f>IF(【入力用】適用開始通知書!$B493="●","",【入力用】適用開始通知書!F493)</f>
        <v>0</v>
      </c>
      <c r="K488" s="5" t="str">
        <f>IF(【入力用】適用開始通知書!$D493="","",CONCATENATE(【入力用】適用開始通知書!H493,"　",【入力用】適用開始通知書!I493))</f>
        <v/>
      </c>
      <c r="L488" s="5" t="str">
        <f>IF(【入力用】適用開始通知書!$L493="","",【入力用】適用開始通知書!L493*1000000+【入力用】適用開始通知書!N493)</f>
        <v/>
      </c>
      <c r="M488" s="5" t="str">
        <f t="shared" si="16"/>
        <v/>
      </c>
      <c r="N488" s="5" t="str">
        <f>IF(A488="","",IF(【入力用】適用開始通知書!B493="●",8,6))</f>
        <v/>
      </c>
      <c r="O488" s="5" t="str">
        <f>IF(【入力用】適用開始通知書!$D493="","",【入力用】適用開始通知書!S493*1000)</f>
        <v/>
      </c>
      <c r="P488" s="6"/>
      <c r="Q488" s="6"/>
      <c r="R488" s="6"/>
      <c r="S488" s="6"/>
      <c r="T488" s="6"/>
      <c r="U488" s="6"/>
      <c r="V488" s="6"/>
      <c r="W488" s="6"/>
      <c r="X488" s="6"/>
      <c r="Y488" s="6"/>
      <c r="Z488" s="6"/>
      <c r="AA488" s="6"/>
      <c r="AB488" s="6"/>
      <c r="AC488" s="6"/>
      <c r="AD488" s="5" t="str">
        <f>IF(【入力用】適用開始通知書!$O493="","",【入力用】適用開始通知書!O493)</f>
        <v/>
      </c>
      <c r="AE488" s="5" t="str">
        <f t="shared" si="15"/>
        <v/>
      </c>
      <c r="AF488" s="5" t="str">
        <f>IF(【入力用】適用開始通知書!$D493="","",【入力用】適用開始通知書!D493)</f>
        <v/>
      </c>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c r="BP488" s="6"/>
      <c r="BQ488" s="6"/>
      <c r="BR488" s="6"/>
      <c r="BS488" s="6"/>
    </row>
    <row r="489" spans="1:71" x14ac:dyDescent="0.15">
      <c r="A489" s="2" t="str">
        <f>IF(【入力用】適用開始通知書!$D494="","","A110")</f>
        <v/>
      </c>
      <c r="B489" s="2" t="str">
        <f>IF(【入力用】適用開始通知書!$D494="","","8")</f>
        <v/>
      </c>
      <c r="C489" s="2" t="str">
        <f>IF(【入力用】適用開始通知書!$D494="","",811)</f>
        <v/>
      </c>
      <c r="D489" s="2" t="str">
        <f>IF(【入力用】適用開始通知書!$D494="","",35)</f>
        <v/>
      </c>
      <c r="E489" s="3" t="str">
        <f>IF(【入力用】適用開始通知書!$D494="","",【入力用】適用開始通知書!C$6)</f>
        <v/>
      </c>
      <c r="F489" s="3" t="str">
        <f>IF(【入力用】適用開始通知書!$D494="","",【入力用】適用開始通知書!$C494)</f>
        <v/>
      </c>
      <c r="G489" s="3" t="str">
        <f>IF(【入力用】適用開始通知書!$J494="","",【入力用】適用開始通知書!J494)</f>
        <v/>
      </c>
      <c r="H489" s="3" t="str">
        <f>IF(【入力用】適用開始通知書!$D494="","",【入力用】適用開始通知書!P494*1000000+【入力用】適用開始通知書!R494)</f>
        <v/>
      </c>
      <c r="I489" s="5">
        <f>IF(【入力用】適用開始通知書!$B494="●","",【入力用】適用開始通知書!E494)</f>
        <v>0</v>
      </c>
      <c r="J489" s="5">
        <f>IF(【入力用】適用開始通知書!$B494="●","",【入力用】適用開始通知書!F494)</f>
        <v>0</v>
      </c>
      <c r="K489" s="5" t="str">
        <f>IF(【入力用】適用開始通知書!$D494="","",CONCATENATE(【入力用】適用開始通知書!H494,"　",【入力用】適用開始通知書!I494))</f>
        <v/>
      </c>
      <c r="L489" s="5" t="str">
        <f>IF(【入力用】適用開始通知書!$L494="","",【入力用】適用開始通知書!L494*1000000+【入力用】適用開始通知書!N494)</f>
        <v/>
      </c>
      <c r="M489" s="5" t="str">
        <f t="shared" si="16"/>
        <v/>
      </c>
      <c r="N489" s="5" t="str">
        <f>IF(A489="","",IF(【入力用】適用開始通知書!B494="●",8,6))</f>
        <v/>
      </c>
      <c r="O489" s="5" t="str">
        <f>IF(【入力用】適用開始通知書!$D494="","",【入力用】適用開始通知書!S494*1000)</f>
        <v/>
      </c>
      <c r="P489" s="6"/>
      <c r="Q489" s="6"/>
      <c r="R489" s="6"/>
      <c r="S489" s="6"/>
      <c r="T489" s="6"/>
      <c r="U489" s="6"/>
      <c r="V489" s="6"/>
      <c r="W489" s="6"/>
      <c r="X489" s="6"/>
      <c r="Y489" s="6"/>
      <c r="Z489" s="6"/>
      <c r="AA489" s="6"/>
      <c r="AB489" s="6"/>
      <c r="AC489" s="6"/>
      <c r="AD489" s="5" t="str">
        <f>IF(【入力用】適用開始通知書!$O494="","",【入力用】適用開始通知書!O494)</f>
        <v/>
      </c>
      <c r="AE489" s="5" t="str">
        <f t="shared" ref="AE489:AE552" si="17">IF(A489="","",N489)</f>
        <v/>
      </c>
      <c r="AF489" s="5" t="str">
        <f>IF(【入力用】適用開始通知書!$D494="","",【入力用】適用開始通知書!D494)</f>
        <v/>
      </c>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c r="BP489" s="6"/>
      <c r="BQ489" s="6"/>
      <c r="BR489" s="6"/>
      <c r="BS489" s="6"/>
    </row>
    <row r="490" spans="1:71" x14ac:dyDescent="0.15">
      <c r="A490" s="2" t="str">
        <f>IF(【入力用】適用開始通知書!$D495="","","A110")</f>
        <v/>
      </c>
      <c r="B490" s="2" t="str">
        <f>IF(【入力用】適用開始通知書!$D495="","","8")</f>
        <v/>
      </c>
      <c r="C490" s="2" t="str">
        <f>IF(【入力用】適用開始通知書!$D495="","",811)</f>
        <v/>
      </c>
      <c r="D490" s="2" t="str">
        <f>IF(【入力用】適用開始通知書!$D495="","",35)</f>
        <v/>
      </c>
      <c r="E490" s="3" t="str">
        <f>IF(【入力用】適用開始通知書!$D495="","",【入力用】適用開始通知書!C$6)</f>
        <v/>
      </c>
      <c r="F490" s="3" t="str">
        <f>IF(【入力用】適用開始通知書!$D495="","",【入力用】適用開始通知書!$C495)</f>
        <v/>
      </c>
      <c r="G490" s="3" t="str">
        <f>IF(【入力用】適用開始通知書!$J495="","",【入力用】適用開始通知書!J495)</f>
        <v/>
      </c>
      <c r="H490" s="3" t="str">
        <f>IF(【入力用】適用開始通知書!$D495="","",【入力用】適用開始通知書!P495*1000000+【入力用】適用開始通知書!R495)</f>
        <v/>
      </c>
      <c r="I490" s="5">
        <f>IF(【入力用】適用開始通知書!$B495="●","",【入力用】適用開始通知書!E495)</f>
        <v>0</v>
      </c>
      <c r="J490" s="5">
        <f>IF(【入力用】適用開始通知書!$B495="●","",【入力用】適用開始通知書!F495)</f>
        <v>0</v>
      </c>
      <c r="K490" s="5" t="str">
        <f>IF(【入力用】適用開始通知書!$D495="","",CONCATENATE(【入力用】適用開始通知書!H495,"　",【入力用】適用開始通知書!I495))</f>
        <v/>
      </c>
      <c r="L490" s="5" t="str">
        <f>IF(【入力用】適用開始通知書!$L495="","",【入力用】適用開始通知書!L495*1000000+【入力用】適用開始通知書!N495)</f>
        <v/>
      </c>
      <c r="M490" s="5" t="str">
        <f t="shared" si="16"/>
        <v/>
      </c>
      <c r="N490" s="5" t="str">
        <f>IF(A490="","",IF(【入力用】適用開始通知書!B495="●",8,6))</f>
        <v/>
      </c>
      <c r="O490" s="5" t="str">
        <f>IF(【入力用】適用開始通知書!$D495="","",【入力用】適用開始通知書!S495*1000)</f>
        <v/>
      </c>
      <c r="P490" s="6"/>
      <c r="Q490" s="6"/>
      <c r="R490" s="6"/>
      <c r="S490" s="6"/>
      <c r="T490" s="6"/>
      <c r="U490" s="6"/>
      <c r="V490" s="6"/>
      <c r="W490" s="6"/>
      <c r="X490" s="6"/>
      <c r="Y490" s="6"/>
      <c r="Z490" s="6"/>
      <c r="AA490" s="6"/>
      <c r="AB490" s="6"/>
      <c r="AC490" s="6"/>
      <c r="AD490" s="5" t="str">
        <f>IF(【入力用】適用開始通知書!$O495="","",【入力用】適用開始通知書!O495)</f>
        <v/>
      </c>
      <c r="AE490" s="5" t="str">
        <f t="shared" si="17"/>
        <v/>
      </c>
      <c r="AF490" s="5" t="str">
        <f>IF(【入力用】適用開始通知書!$D495="","",【入力用】適用開始通知書!D495)</f>
        <v/>
      </c>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c r="BP490" s="6"/>
      <c r="BQ490" s="6"/>
      <c r="BR490" s="6"/>
      <c r="BS490" s="6"/>
    </row>
    <row r="491" spans="1:71" x14ac:dyDescent="0.15">
      <c r="A491" s="2" t="str">
        <f>IF(【入力用】適用開始通知書!$D496="","","A110")</f>
        <v/>
      </c>
      <c r="B491" s="2" t="str">
        <f>IF(【入力用】適用開始通知書!$D496="","","8")</f>
        <v/>
      </c>
      <c r="C491" s="2" t="str">
        <f>IF(【入力用】適用開始通知書!$D496="","",811)</f>
        <v/>
      </c>
      <c r="D491" s="2" t="str">
        <f>IF(【入力用】適用開始通知書!$D496="","",35)</f>
        <v/>
      </c>
      <c r="E491" s="3" t="str">
        <f>IF(【入力用】適用開始通知書!$D496="","",【入力用】適用開始通知書!C$6)</f>
        <v/>
      </c>
      <c r="F491" s="3" t="str">
        <f>IF(【入力用】適用開始通知書!$D496="","",【入力用】適用開始通知書!$C496)</f>
        <v/>
      </c>
      <c r="G491" s="3" t="str">
        <f>IF(【入力用】適用開始通知書!$J496="","",【入力用】適用開始通知書!J496)</f>
        <v/>
      </c>
      <c r="H491" s="3" t="str">
        <f>IF(【入力用】適用開始通知書!$D496="","",【入力用】適用開始通知書!P496*1000000+【入力用】適用開始通知書!R496)</f>
        <v/>
      </c>
      <c r="I491" s="5">
        <f>IF(【入力用】適用開始通知書!$B496="●","",【入力用】適用開始通知書!E496)</f>
        <v>0</v>
      </c>
      <c r="J491" s="5">
        <f>IF(【入力用】適用開始通知書!$B496="●","",【入力用】適用開始通知書!F496)</f>
        <v>0</v>
      </c>
      <c r="K491" s="5" t="str">
        <f>IF(【入力用】適用開始通知書!$D496="","",CONCATENATE(【入力用】適用開始通知書!H496,"　",【入力用】適用開始通知書!I496))</f>
        <v/>
      </c>
      <c r="L491" s="5" t="str">
        <f>IF(【入力用】適用開始通知書!$L496="","",【入力用】適用開始通知書!L496*1000000+【入力用】適用開始通知書!N496)</f>
        <v/>
      </c>
      <c r="M491" s="5" t="str">
        <f t="shared" si="16"/>
        <v/>
      </c>
      <c r="N491" s="5" t="str">
        <f>IF(A491="","",IF(【入力用】適用開始通知書!B496="●",8,6))</f>
        <v/>
      </c>
      <c r="O491" s="5" t="str">
        <f>IF(【入力用】適用開始通知書!$D496="","",【入力用】適用開始通知書!S496*1000)</f>
        <v/>
      </c>
      <c r="P491" s="6"/>
      <c r="Q491" s="6"/>
      <c r="R491" s="6"/>
      <c r="S491" s="6"/>
      <c r="T491" s="6"/>
      <c r="U491" s="6"/>
      <c r="V491" s="6"/>
      <c r="W491" s="6"/>
      <c r="X491" s="6"/>
      <c r="Y491" s="6"/>
      <c r="Z491" s="6"/>
      <c r="AA491" s="6"/>
      <c r="AB491" s="6"/>
      <c r="AC491" s="6"/>
      <c r="AD491" s="5" t="str">
        <f>IF(【入力用】適用開始通知書!$O496="","",【入力用】適用開始通知書!O496)</f>
        <v/>
      </c>
      <c r="AE491" s="5" t="str">
        <f t="shared" si="17"/>
        <v/>
      </c>
      <c r="AF491" s="5" t="str">
        <f>IF(【入力用】適用開始通知書!$D496="","",【入力用】適用開始通知書!D496)</f>
        <v/>
      </c>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c r="BP491" s="6"/>
      <c r="BQ491" s="6"/>
      <c r="BR491" s="6"/>
      <c r="BS491" s="6"/>
    </row>
    <row r="492" spans="1:71" x14ac:dyDescent="0.15">
      <c r="A492" s="2" t="str">
        <f>IF(【入力用】適用開始通知書!$D497="","","A110")</f>
        <v/>
      </c>
      <c r="B492" s="2" t="str">
        <f>IF(【入力用】適用開始通知書!$D497="","","8")</f>
        <v/>
      </c>
      <c r="C492" s="2" t="str">
        <f>IF(【入力用】適用開始通知書!$D497="","",811)</f>
        <v/>
      </c>
      <c r="D492" s="2" t="str">
        <f>IF(【入力用】適用開始通知書!$D497="","",35)</f>
        <v/>
      </c>
      <c r="E492" s="3" t="str">
        <f>IF(【入力用】適用開始通知書!$D497="","",【入力用】適用開始通知書!C$6)</f>
        <v/>
      </c>
      <c r="F492" s="3" t="str">
        <f>IF(【入力用】適用開始通知書!$D497="","",【入力用】適用開始通知書!$C497)</f>
        <v/>
      </c>
      <c r="G492" s="3" t="str">
        <f>IF(【入力用】適用開始通知書!$J497="","",【入力用】適用開始通知書!J497)</f>
        <v/>
      </c>
      <c r="H492" s="3" t="str">
        <f>IF(【入力用】適用開始通知書!$D497="","",【入力用】適用開始通知書!P497*1000000+【入力用】適用開始通知書!R497)</f>
        <v/>
      </c>
      <c r="I492" s="5">
        <f>IF(【入力用】適用開始通知書!$B497="●","",【入力用】適用開始通知書!E497)</f>
        <v>0</v>
      </c>
      <c r="J492" s="5">
        <f>IF(【入力用】適用開始通知書!$B497="●","",【入力用】適用開始通知書!F497)</f>
        <v>0</v>
      </c>
      <c r="K492" s="5" t="str">
        <f>IF(【入力用】適用開始通知書!$D497="","",CONCATENATE(【入力用】適用開始通知書!H497,"　",【入力用】適用開始通知書!I497))</f>
        <v/>
      </c>
      <c r="L492" s="5" t="str">
        <f>IF(【入力用】適用開始通知書!$L497="","",【入力用】適用開始通知書!L497*1000000+【入力用】適用開始通知書!N497)</f>
        <v/>
      </c>
      <c r="M492" s="5" t="str">
        <f t="shared" si="16"/>
        <v/>
      </c>
      <c r="N492" s="5" t="str">
        <f>IF(A492="","",IF(【入力用】適用開始通知書!B497="●",8,6))</f>
        <v/>
      </c>
      <c r="O492" s="5" t="str">
        <f>IF(【入力用】適用開始通知書!$D497="","",【入力用】適用開始通知書!S497*1000)</f>
        <v/>
      </c>
      <c r="P492" s="6"/>
      <c r="Q492" s="6"/>
      <c r="R492" s="6"/>
      <c r="S492" s="6"/>
      <c r="T492" s="6"/>
      <c r="U492" s="6"/>
      <c r="V492" s="6"/>
      <c r="W492" s="6"/>
      <c r="X492" s="6"/>
      <c r="Y492" s="6"/>
      <c r="Z492" s="6"/>
      <c r="AA492" s="6"/>
      <c r="AB492" s="6"/>
      <c r="AC492" s="6"/>
      <c r="AD492" s="5" t="str">
        <f>IF(【入力用】適用開始通知書!$O497="","",【入力用】適用開始通知書!O497)</f>
        <v/>
      </c>
      <c r="AE492" s="5" t="str">
        <f t="shared" si="17"/>
        <v/>
      </c>
      <c r="AF492" s="5" t="str">
        <f>IF(【入力用】適用開始通知書!$D497="","",【入力用】適用開始通知書!D497)</f>
        <v/>
      </c>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c r="BP492" s="6"/>
      <c r="BQ492" s="6"/>
      <c r="BR492" s="6"/>
      <c r="BS492" s="6"/>
    </row>
    <row r="493" spans="1:71" x14ac:dyDescent="0.15">
      <c r="A493" s="2" t="str">
        <f>IF(【入力用】適用開始通知書!$D498="","","A110")</f>
        <v/>
      </c>
      <c r="B493" s="2" t="str">
        <f>IF(【入力用】適用開始通知書!$D498="","","8")</f>
        <v/>
      </c>
      <c r="C493" s="2" t="str">
        <f>IF(【入力用】適用開始通知書!$D498="","",811)</f>
        <v/>
      </c>
      <c r="D493" s="2" t="str">
        <f>IF(【入力用】適用開始通知書!$D498="","",35)</f>
        <v/>
      </c>
      <c r="E493" s="3" t="str">
        <f>IF(【入力用】適用開始通知書!$D498="","",【入力用】適用開始通知書!C$6)</f>
        <v/>
      </c>
      <c r="F493" s="3" t="str">
        <f>IF(【入力用】適用開始通知書!$D498="","",【入力用】適用開始通知書!$C498)</f>
        <v/>
      </c>
      <c r="G493" s="3" t="str">
        <f>IF(【入力用】適用開始通知書!$J498="","",【入力用】適用開始通知書!J498)</f>
        <v/>
      </c>
      <c r="H493" s="3" t="str">
        <f>IF(【入力用】適用開始通知書!$D498="","",【入力用】適用開始通知書!P498*1000000+【入力用】適用開始通知書!R498)</f>
        <v/>
      </c>
      <c r="I493" s="5">
        <f>IF(【入力用】適用開始通知書!$B498="●","",【入力用】適用開始通知書!E498)</f>
        <v>0</v>
      </c>
      <c r="J493" s="5">
        <f>IF(【入力用】適用開始通知書!$B498="●","",【入力用】適用開始通知書!F498)</f>
        <v>0</v>
      </c>
      <c r="K493" s="5" t="str">
        <f>IF(【入力用】適用開始通知書!$D498="","",CONCATENATE(【入力用】適用開始通知書!H498,"　",【入力用】適用開始通知書!I498))</f>
        <v/>
      </c>
      <c r="L493" s="5" t="str">
        <f>IF(【入力用】適用開始通知書!$L498="","",【入力用】適用開始通知書!L498*1000000+【入力用】適用開始通知書!N498)</f>
        <v/>
      </c>
      <c r="M493" s="5" t="str">
        <f t="shared" si="16"/>
        <v/>
      </c>
      <c r="N493" s="5" t="str">
        <f>IF(A493="","",IF(【入力用】適用開始通知書!B498="●",8,6))</f>
        <v/>
      </c>
      <c r="O493" s="5" t="str">
        <f>IF(【入力用】適用開始通知書!$D498="","",【入力用】適用開始通知書!S498*1000)</f>
        <v/>
      </c>
      <c r="P493" s="6"/>
      <c r="Q493" s="6"/>
      <c r="R493" s="6"/>
      <c r="S493" s="6"/>
      <c r="T493" s="6"/>
      <c r="U493" s="6"/>
      <c r="V493" s="6"/>
      <c r="W493" s="6"/>
      <c r="X493" s="6"/>
      <c r="Y493" s="6"/>
      <c r="Z493" s="6"/>
      <c r="AA493" s="6"/>
      <c r="AB493" s="6"/>
      <c r="AC493" s="6"/>
      <c r="AD493" s="5" t="str">
        <f>IF(【入力用】適用開始通知書!$O498="","",【入力用】適用開始通知書!O498)</f>
        <v/>
      </c>
      <c r="AE493" s="5" t="str">
        <f t="shared" si="17"/>
        <v/>
      </c>
      <c r="AF493" s="5" t="str">
        <f>IF(【入力用】適用開始通知書!$D498="","",【入力用】適用開始通知書!D498)</f>
        <v/>
      </c>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c r="BP493" s="6"/>
      <c r="BQ493" s="6"/>
      <c r="BR493" s="6"/>
      <c r="BS493" s="6"/>
    </row>
    <row r="494" spans="1:71" x14ac:dyDescent="0.15">
      <c r="A494" s="2" t="str">
        <f>IF(【入力用】適用開始通知書!$D499="","","A110")</f>
        <v/>
      </c>
      <c r="B494" s="2" t="str">
        <f>IF(【入力用】適用開始通知書!$D499="","","8")</f>
        <v/>
      </c>
      <c r="C494" s="2" t="str">
        <f>IF(【入力用】適用開始通知書!$D499="","",811)</f>
        <v/>
      </c>
      <c r="D494" s="2" t="str">
        <f>IF(【入力用】適用開始通知書!$D499="","",35)</f>
        <v/>
      </c>
      <c r="E494" s="3" t="str">
        <f>IF(【入力用】適用開始通知書!$D499="","",【入力用】適用開始通知書!C$6)</f>
        <v/>
      </c>
      <c r="F494" s="3" t="str">
        <f>IF(【入力用】適用開始通知書!$D499="","",【入力用】適用開始通知書!$C499)</f>
        <v/>
      </c>
      <c r="G494" s="3" t="str">
        <f>IF(【入力用】適用開始通知書!$J499="","",【入力用】適用開始通知書!J499)</f>
        <v/>
      </c>
      <c r="H494" s="3" t="str">
        <f>IF(【入力用】適用開始通知書!$D499="","",【入力用】適用開始通知書!P499*1000000+【入力用】適用開始通知書!R499)</f>
        <v/>
      </c>
      <c r="I494" s="5">
        <f>IF(【入力用】適用開始通知書!$B499="●","",【入力用】適用開始通知書!E499)</f>
        <v>0</v>
      </c>
      <c r="J494" s="5">
        <f>IF(【入力用】適用開始通知書!$B499="●","",【入力用】適用開始通知書!F499)</f>
        <v>0</v>
      </c>
      <c r="K494" s="5" t="str">
        <f>IF(【入力用】適用開始通知書!$D499="","",CONCATENATE(【入力用】適用開始通知書!H499,"　",【入力用】適用開始通知書!I499))</f>
        <v/>
      </c>
      <c r="L494" s="5" t="str">
        <f>IF(【入力用】適用開始通知書!$L499="","",【入力用】適用開始通知書!L499*1000000+【入力用】適用開始通知書!N499)</f>
        <v/>
      </c>
      <c r="M494" s="5" t="str">
        <f t="shared" si="16"/>
        <v/>
      </c>
      <c r="N494" s="5" t="str">
        <f>IF(A494="","",IF(【入力用】適用開始通知書!B499="●",8,6))</f>
        <v/>
      </c>
      <c r="O494" s="5" t="str">
        <f>IF(【入力用】適用開始通知書!$D499="","",【入力用】適用開始通知書!S499*1000)</f>
        <v/>
      </c>
      <c r="P494" s="6"/>
      <c r="Q494" s="6"/>
      <c r="R494" s="6"/>
      <c r="S494" s="6"/>
      <c r="T494" s="6"/>
      <c r="U494" s="6"/>
      <c r="V494" s="6"/>
      <c r="W494" s="6"/>
      <c r="X494" s="6"/>
      <c r="Y494" s="6"/>
      <c r="Z494" s="6"/>
      <c r="AA494" s="6"/>
      <c r="AB494" s="6"/>
      <c r="AC494" s="6"/>
      <c r="AD494" s="5" t="str">
        <f>IF(【入力用】適用開始通知書!$O499="","",【入力用】適用開始通知書!O499)</f>
        <v/>
      </c>
      <c r="AE494" s="5" t="str">
        <f t="shared" si="17"/>
        <v/>
      </c>
      <c r="AF494" s="5" t="str">
        <f>IF(【入力用】適用開始通知書!$D499="","",【入力用】適用開始通知書!D499)</f>
        <v/>
      </c>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c r="BP494" s="6"/>
      <c r="BQ494" s="6"/>
      <c r="BR494" s="6"/>
      <c r="BS494" s="6"/>
    </row>
    <row r="495" spans="1:71" x14ac:dyDescent="0.15">
      <c r="A495" s="2" t="str">
        <f>IF(【入力用】適用開始通知書!$D500="","","A110")</f>
        <v/>
      </c>
      <c r="B495" s="2" t="str">
        <f>IF(【入力用】適用開始通知書!$D500="","","8")</f>
        <v/>
      </c>
      <c r="C495" s="2" t="str">
        <f>IF(【入力用】適用開始通知書!$D500="","",811)</f>
        <v/>
      </c>
      <c r="D495" s="2" t="str">
        <f>IF(【入力用】適用開始通知書!$D500="","",35)</f>
        <v/>
      </c>
      <c r="E495" s="3" t="str">
        <f>IF(【入力用】適用開始通知書!$D500="","",【入力用】適用開始通知書!C$6)</f>
        <v/>
      </c>
      <c r="F495" s="3" t="str">
        <f>IF(【入力用】適用開始通知書!$D500="","",【入力用】適用開始通知書!$C500)</f>
        <v/>
      </c>
      <c r="G495" s="3" t="str">
        <f>IF(【入力用】適用開始通知書!$J500="","",【入力用】適用開始通知書!J500)</f>
        <v/>
      </c>
      <c r="H495" s="3" t="str">
        <f>IF(【入力用】適用開始通知書!$D500="","",【入力用】適用開始通知書!P500*1000000+【入力用】適用開始通知書!R500)</f>
        <v/>
      </c>
      <c r="I495" s="5">
        <f>IF(【入力用】適用開始通知書!$B500="●","",【入力用】適用開始通知書!E500)</f>
        <v>0</v>
      </c>
      <c r="J495" s="5">
        <f>IF(【入力用】適用開始通知書!$B500="●","",【入力用】適用開始通知書!F500)</f>
        <v>0</v>
      </c>
      <c r="K495" s="5" t="str">
        <f>IF(【入力用】適用開始通知書!$D500="","",CONCATENATE(【入力用】適用開始通知書!H500,"　",【入力用】適用開始通知書!I500))</f>
        <v/>
      </c>
      <c r="L495" s="5" t="str">
        <f>IF(【入力用】適用開始通知書!$L500="","",【入力用】適用開始通知書!L500*1000000+【入力用】適用開始通知書!N500)</f>
        <v/>
      </c>
      <c r="M495" s="5" t="str">
        <f t="shared" si="16"/>
        <v/>
      </c>
      <c r="N495" s="5" t="str">
        <f>IF(A495="","",IF(【入力用】適用開始通知書!B500="●",8,6))</f>
        <v/>
      </c>
      <c r="O495" s="5" t="str">
        <f>IF(【入力用】適用開始通知書!$D500="","",【入力用】適用開始通知書!S500*1000)</f>
        <v/>
      </c>
      <c r="P495" s="6"/>
      <c r="Q495" s="6"/>
      <c r="R495" s="6"/>
      <c r="S495" s="6"/>
      <c r="T495" s="6"/>
      <c r="U495" s="6"/>
      <c r="V495" s="6"/>
      <c r="W495" s="6"/>
      <c r="X495" s="6"/>
      <c r="Y495" s="6"/>
      <c r="Z495" s="6"/>
      <c r="AA495" s="6"/>
      <c r="AB495" s="6"/>
      <c r="AC495" s="6"/>
      <c r="AD495" s="5" t="str">
        <f>IF(【入力用】適用開始通知書!$O500="","",【入力用】適用開始通知書!O500)</f>
        <v/>
      </c>
      <c r="AE495" s="5" t="str">
        <f t="shared" si="17"/>
        <v/>
      </c>
      <c r="AF495" s="5" t="str">
        <f>IF(【入力用】適用開始通知書!$D500="","",【入力用】適用開始通知書!D500)</f>
        <v/>
      </c>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c r="BP495" s="6"/>
      <c r="BQ495" s="6"/>
      <c r="BR495" s="6"/>
      <c r="BS495" s="6"/>
    </row>
    <row r="496" spans="1:71" x14ac:dyDescent="0.15">
      <c r="A496" s="2" t="str">
        <f>IF(【入力用】適用開始通知書!$D501="","","A110")</f>
        <v/>
      </c>
      <c r="B496" s="2" t="str">
        <f>IF(【入力用】適用開始通知書!$D501="","","8")</f>
        <v/>
      </c>
      <c r="C496" s="2" t="str">
        <f>IF(【入力用】適用開始通知書!$D501="","",811)</f>
        <v/>
      </c>
      <c r="D496" s="2" t="str">
        <f>IF(【入力用】適用開始通知書!$D501="","",35)</f>
        <v/>
      </c>
      <c r="E496" s="3" t="str">
        <f>IF(【入力用】適用開始通知書!$D501="","",【入力用】適用開始通知書!C$6)</f>
        <v/>
      </c>
      <c r="F496" s="3" t="str">
        <f>IF(【入力用】適用開始通知書!$D501="","",【入力用】適用開始通知書!$C501)</f>
        <v/>
      </c>
      <c r="G496" s="3" t="str">
        <f>IF(【入力用】適用開始通知書!$J501="","",【入力用】適用開始通知書!J501)</f>
        <v/>
      </c>
      <c r="H496" s="3" t="str">
        <f>IF(【入力用】適用開始通知書!$D501="","",【入力用】適用開始通知書!P501*1000000+【入力用】適用開始通知書!R501)</f>
        <v/>
      </c>
      <c r="I496" s="5">
        <f>IF(【入力用】適用開始通知書!$B501="●","",【入力用】適用開始通知書!E501)</f>
        <v>0</v>
      </c>
      <c r="J496" s="5">
        <f>IF(【入力用】適用開始通知書!$B501="●","",【入力用】適用開始通知書!F501)</f>
        <v>0</v>
      </c>
      <c r="K496" s="5" t="str">
        <f>IF(【入力用】適用開始通知書!$D501="","",CONCATENATE(【入力用】適用開始通知書!H501,"　",【入力用】適用開始通知書!I501))</f>
        <v/>
      </c>
      <c r="L496" s="5" t="str">
        <f>IF(【入力用】適用開始通知書!$L501="","",【入力用】適用開始通知書!L501*1000000+【入力用】適用開始通知書!N501)</f>
        <v/>
      </c>
      <c r="M496" s="5" t="str">
        <f t="shared" si="16"/>
        <v/>
      </c>
      <c r="N496" s="5" t="str">
        <f>IF(A496="","",IF(【入力用】適用開始通知書!B501="●",8,6))</f>
        <v/>
      </c>
      <c r="O496" s="5" t="str">
        <f>IF(【入力用】適用開始通知書!$D501="","",【入力用】適用開始通知書!S501*1000)</f>
        <v/>
      </c>
      <c r="P496" s="6"/>
      <c r="Q496" s="6"/>
      <c r="R496" s="6"/>
      <c r="S496" s="6"/>
      <c r="T496" s="6"/>
      <c r="U496" s="6"/>
      <c r="V496" s="6"/>
      <c r="W496" s="6"/>
      <c r="X496" s="6"/>
      <c r="Y496" s="6"/>
      <c r="Z496" s="6"/>
      <c r="AA496" s="6"/>
      <c r="AB496" s="6"/>
      <c r="AC496" s="6"/>
      <c r="AD496" s="5" t="str">
        <f>IF(【入力用】適用開始通知書!$O501="","",【入力用】適用開始通知書!O501)</f>
        <v/>
      </c>
      <c r="AE496" s="5" t="str">
        <f t="shared" si="17"/>
        <v/>
      </c>
      <c r="AF496" s="5" t="str">
        <f>IF(【入力用】適用開始通知書!$D501="","",【入力用】適用開始通知書!D501)</f>
        <v/>
      </c>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c r="BP496" s="6"/>
      <c r="BQ496" s="6"/>
      <c r="BR496" s="6"/>
      <c r="BS496" s="6"/>
    </row>
    <row r="497" spans="1:71" x14ac:dyDescent="0.15">
      <c r="A497" s="2" t="str">
        <f>IF(【入力用】適用開始通知書!$D502="","","A110")</f>
        <v/>
      </c>
      <c r="B497" s="2" t="str">
        <f>IF(【入力用】適用開始通知書!$D502="","","8")</f>
        <v/>
      </c>
      <c r="C497" s="2" t="str">
        <f>IF(【入力用】適用開始通知書!$D502="","",811)</f>
        <v/>
      </c>
      <c r="D497" s="2" t="str">
        <f>IF(【入力用】適用開始通知書!$D502="","",35)</f>
        <v/>
      </c>
      <c r="E497" s="3" t="str">
        <f>IF(【入力用】適用開始通知書!$D502="","",【入力用】適用開始通知書!C$6)</f>
        <v/>
      </c>
      <c r="F497" s="3" t="str">
        <f>IF(【入力用】適用開始通知書!$D502="","",【入力用】適用開始通知書!$C502)</f>
        <v/>
      </c>
      <c r="G497" s="3" t="str">
        <f>IF(【入力用】適用開始通知書!$J502="","",【入力用】適用開始通知書!J502)</f>
        <v/>
      </c>
      <c r="H497" s="3" t="str">
        <f>IF(【入力用】適用開始通知書!$D502="","",【入力用】適用開始通知書!P502*1000000+【入力用】適用開始通知書!R502)</f>
        <v/>
      </c>
      <c r="I497" s="5">
        <f>IF(【入力用】適用開始通知書!$B502="●","",【入力用】適用開始通知書!E502)</f>
        <v>0</v>
      </c>
      <c r="J497" s="5">
        <f>IF(【入力用】適用開始通知書!$B502="●","",【入力用】適用開始通知書!F502)</f>
        <v>0</v>
      </c>
      <c r="K497" s="5" t="str">
        <f>IF(【入力用】適用開始通知書!$D502="","",CONCATENATE(【入力用】適用開始通知書!H502,"　",【入力用】適用開始通知書!I502))</f>
        <v/>
      </c>
      <c r="L497" s="5" t="str">
        <f>IF(【入力用】適用開始通知書!$L502="","",【入力用】適用開始通知書!L502*1000000+【入力用】適用開始通知書!N502)</f>
        <v/>
      </c>
      <c r="M497" s="5" t="str">
        <f t="shared" si="16"/>
        <v/>
      </c>
      <c r="N497" s="5" t="str">
        <f>IF(A497="","",IF(【入力用】適用開始通知書!B502="●",8,6))</f>
        <v/>
      </c>
      <c r="O497" s="5" t="str">
        <f>IF(【入力用】適用開始通知書!$D502="","",【入力用】適用開始通知書!S502*1000)</f>
        <v/>
      </c>
      <c r="P497" s="6"/>
      <c r="Q497" s="6"/>
      <c r="R497" s="6"/>
      <c r="S497" s="6"/>
      <c r="T497" s="6"/>
      <c r="U497" s="6"/>
      <c r="V497" s="6"/>
      <c r="W497" s="6"/>
      <c r="X497" s="6"/>
      <c r="Y497" s="6"/>
      <c r="Z497" s="6"/>
      <c r="AA497" s="6"/>
      <c r="AB497" s="6"/>
      <c r="AC497" s="6"/>
      <c r="AD497" s="5" t="str">
        <f>IF(【入力用】適用開始通知書!$O502="","",【入力用】適用開始通知書!O502)</f>
        <v/>
      </c>
      <c r="AE497" s="5" t="str">
        <f t="shared" si="17"/>
        <v/>
      </c>
      <c r="AF497" s="5" t="str">
        <f>IF(【入力用】適用開始通知書!$D502="","",【入力用】適用開始通知書!D502)</f>
        <v/>
      </c>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c r="BP497" s="6"/>
      <c r="BQ497" s="6"/>
      <c r="BR497" s="6"/>
      <c r="BS497" s="6"/>
    </row>
    <row r="498" spans="1:71" x14ac:dyDescent="0.15">
      <c r="A498" s="2" t="str">
        <f>IF(【入力用】適用開始通知書!$D503="","","A110")</f>
        <v/>
      </c>
      <c r="B498" s="2" t="str">
        <f>IF(【入力用】適用開始通知書!$D503="","","8")</f>
        <v/>
      </c>
      <c r="C498" s="2" t="str">
        <f>IF(【入力用】適用開始通知書!$D503="","",811)</f>
        <v/>
      </c>
      <c r="D498" s="2" t="str">
        <f>IF(【入力用】適用開始通知書!$D503="","",35)</f>
        <v/>
      </c>
      <c r="E498" s="3" t="str">
        <f>IF(【入力用】適用開始通知書!$D503="","",【入力用】適用開始通知書!C$6)</f>
        <v/>
      </c>
      <c r="F498" s="3" t="str">
        <f>IF(【入力用】適用開始通知書!$D503="","",【入力用】適用開始通知書!$C503)</f>
        <v/>
      </c>
      <c r="G498" s="3" t="str">
        <f>IF(【入力用】適用開始通知書!$J503="","",【入力用】適用開始通知書!J503)</f>
        <v/>
      </c>
      <c r="H498" s="3" t="str">
        <f>IF(【入力用】適用開始通知書!$D503="","",【入力用】適用開始通知書!P503*1000000+【入力用】適用開始通知書!R503)</f>
        <v/>
      </c>
      <c r="I498" s="5">
        <f>IF(【入力用】適用開始通知書!$B503="●","",【入力用】適用開始通知書!E503)</f>
        <v>0</v>
      </c>
      <c r="J498" s="5">
        <f>IF(【入力用】適用開始通知書!$B503="●","",【入力用】適用開始通知書!F503)</f>
        <v>0</v>
      </c>
      <c r="K498" s="5" t="str">
        <f>IF(【入力用】適用開始通知書!$D503="","",CONCATENATE(【入力用】適用開始通知書!H503,"　",【入力用】適用開始通知書!I503))</f>
        <v/>
      </c>
      <c r="L498" s="5" t="str">
        <f>IF(【入力用】適用開始通知書!$L503="","",【入力用】適用開始通知書!L503*1000000+【入力用】適用開始通知書!N503)</f>
        <v/>
      </c>
      <c r="M498" s="5" t="str">
        <f t="shared" si="16"/>
        <v/>
      </c>
      <c r="N498" s="5" t="str">
        <f>IF(A498="","",IF(【入力用】適用開始通知書!B503="●",8,6))</f>
        <v/>
      </c>
      <c r="O498" s="5" t="str">
        <f>IF(【入力用】適用開始通知書!$D503="","",【入力用】適用開始通知書!S503*1000)</f>
        <v/>
      </c>
      <c r="P498" s="6"/>
      <c r="Q498" s="6"/>
      <c r="R498" s="6"/>
      <c r="S498" s="6"/>
      <c r="T498" s="6"/>
      <c r="U498" s="6"/>
      <c r="V498" s="6"/>
      <c r="W498" s="6"/>
      <c r="X498" s="6"/>
      <c r="Y498" s="6"/>
      <c r="Z498" s="6"/>
      <c r="AA498" s="6"/>
      <c r="AB498" s="6"/>
      <c r="AC498" s="6"/>
      <c r="AD498" s="5" t="str">
        <f>IF(【入力用】適用開始通知書!$O503="","",【入力用】適用開始通知書!O503)</f>
        <v/>
      </c>
      <c r="AE498" s="5" t="str">
        <f t="shared" si="17"/>
        <v/>
      </c>
      <c r="AF498" s="5" t="str">
        <f>IF(【入力用】適用開始通知書!$D503="","",【入力用】適用開始通知書!D503)</f>
        <v/>
      </c>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c r="BP498" s="6"/>
      <c r="BQ498" s="6"/>
      <c r="BR498" s="6"/>
      <c r="BS498" s="6"/>
    </row>
    <row r="499" spans="1:71" x14ac:dyDescent="0.15">
      <c r="A499" s="2" t="str">
        <f>IF(【入力用】適用開始通知書!$D504="","","A110")</f>
        <v/>
      </c>
      <c r="B499" s="2" t="str">
        <f>IF(【入力用】適用開始通知書!$D504="","","8")</f>
        <v/>
      </c>
      <c r="C499" s="2" t="str">
        <f>IF(【入力用】適用開始通知書!$D504="","",811)</f>
        <v/>
      </c>
      <c r="D499" s="2" t="str">
        <f>IF(【入力用】適用開始通知書!$D504="","",35)</f>
        <v/>
      </c>
      <c r="E499" s="3" t="str">
        <f>IF(【入力用】適用開始通知書!$D504="","",【入力用】適用開始通知書!C$6)</f>
        <v/>
      </c>
      <c r="F499" s="3" t="str">
        <f>IF(【入力用】適用開始通知書!$D504="","",【入力用】適用開始通知書!$C504)</f>
        <v/>
      </c>
      <c r="G499" s="3" t="str">
        <f>IF(【入力用】適用開始通知書!$J504="","",【入力用】適用開始通知書!J504)</f>
        <v/>
      </c>
      <c r="H499" s="3" t="str">
        <f>IF(【入力用】適用開始通知書!$D504="","",【入力用】適用開始通知書!P504*1000000+【入力用】適用開始通知書!R504)</f>
        <v/>
      </c>
      <c r="I499" s="5">
        <f>IF(【入力用】適用開始通知書!$B504="●","",【入力用】適用開始通知書!E504)</f>
        <v>0</v>
      </c>
      <c r="J499" s="5">
        <f>IF(【入力用】適用開始通知書!$B504="●","",【入力用】適用開始通知書!F504)</f>
        <v>0</v>
      </c>
      <c r="K499" s="5" t="str">
        <f>IF(【入力用】適用開始通知書!$D504="","",CONCATENATE(【入力用】適用開始通知書!H504,"　",【入力用】適用開始通知書!I504))</f>
        <v/>
      </c>
      <c r="L499" s="5" t="str">
        <f>IF(【入力用】適用開始通知書!$L504="","",【入力用】適用開始通知書!L504*1000000+【入力用】適用開始通知書!N504)</f>
        <v/>
      </c>
      <c r="M499" s="5" t="str">
        <f t="shared" si="16"/>
        <v/>
      </c>
      <c r="N499" s="5" t="str">
        <f>IF(A499="","",IF(【入力用】適用開始通知書!B504="●",8,6))</f>
        <v/>
      </c>
      <c r="O499" s="5" t="str">
        <f>IF(【入力用】適用開始通知書!$D504="","",【入力用】適用開始通知書!S504*1000)</f>
        <v/>
      </c>
      <c r="P499" s="6"/>
      <c r="Q499" s="6"/>
      <c r="R499" s="6"/>
      <c r="S499" s="6"/>
      <c r="T499" s="6"/>
      <c r="U499" s="6"/>
      <c r="V499" s="6"/>
      <c r="W499" s="6"/>
      <c r="X499" s="6"/>
      <c r="Y499" s="6"/>
      <c r="Z499" s="6"/>
      <c r="AA499" s="6"/>
      <c r="AB499" s="6"/>
      <c r="AC499" s="6"/>
      <c r="AD499" s="5" t="str">
        <f>IF(【入力用】適用開始通知書!$O504="","",【入力用】適用開始通知書!O504)</f>
        <v/>
      </c>
      <c r="AE499" s="5" t="str">
        <f t="shared" si="17"/>
        <v/>
      </c>
      <c r="AF499" s="5" t="str">
        <f>IF(【入力用】適用開始通知書!$D504="","",【入力用】適用開始通知書!D504)</f>
        <v/>
      </c>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c r="BP499" s="6"/>
      <c r="BQ499" s="6"/>
      <c r="BR499" s="6"/>
      <c r="BS499" s="6"/>
    </row>
    <row r="500" spans="1:71" x14ac:dyDescent="0.15">
      <c r="A500" s="2" t="str">
        <f>IF(【入力用】適用開始通知書!$D505="","","A110")</f>
        <v/>
      </c>
      <c r="B500" s="2" t="str">
        <f>IF(【入力用】適用開始通知書!$D505="","","8")</f>
        <v/>
      </c>
      <c r="C500" s="2" t="str">
        <f>IF(【入力用】適用開始通知書!$D505="","",811)</f>
        <v/>
      </c>
      <c r="D500" s="2" t="str">
        <f>IF(【入力用】適用開始通知書!$D505="","",35)</f>
        <v/>
      </c>
      <c r="E500" s="3" t="str">
        <f>IF(【入力用】適用開始通知書!$D505="","",【入力用】適用開始通知書!C$6)</f>
        <v/>
      </c>
      <c r="F500" s="3" t="str">
        <f>IF(【入力用】適用開始通知書!$D505="","",【入力用】適用開始通知書!$C505)</f>
        <v/>
      </c>
      <c r="G500" s="3" t="str">
        <f>IF(【入力用】適用開始通知書!$J505="","",【入力用】適用開始通知書!J505)</f>
        <v/>
      </c>
      <c r="H500" s="3" t="str">
        <f>IF(【入力用】適用開始通知書!$D505="","",【入力用】適用開始通知書!P505*1000000+【入力用】適用開始通知書!R505)</f>
        <v/>
      </c>
      <c r="I500" s="5">
        <f>IF(【入力用】適用開始通知書!$B505="●","",【入力用】適用開始通知書!E505)</f>
        <v>0</v>
      </c>
      <c r="J500" s="5">
        <f>IF(【入力用】適用開始通知書!$B505="●","",【入力用】適用開始通知書!F505)</f>
        <v>0</v>
      </c>
      <c r="K500" s="5" t="str">
        <f>IF(【入力用】適用開始通知書!$D505="","",CONCATENATE(【入力用】適用開始通知書!H505,"　",【入力用】適用開始通知書!I505))</f>
        <v/>
      </c>
      <c r="L500" s="5" t="str">
        <f>IF(【入力用】適用開始通知書!$L505="","",【入力用】適用開始通知書!L505*1000000+【入力用】適用開始通知書!N505)</f>
        <v/>
      </c>
      <c r="M500" s="5" t="str">
        <f t="shared" si="16"/>
        <v/>
      </c>
      <c r="N500" s="5" t="str">
        <f>IF(A500="","",IF(【入力用】適用開始通知書!B505="●",8,6))</f>
        <v/>
      </c>
      <c r="O500" s="5" t="str">
        <f>IF(【入力用】適用開始通知書!$D505="","",【入力用】適用開始通知書!S505*1000)</f>
        <v/>
      </c>
      <c r="P500" s="6"/>
      <c r="Q500" s="6"/>
      <c r="R500" s="6"/>
      <c r="S500" s="6"/>
      <c r="T500" s="6"/>
      <c r="U500" s="6"/>
      <c r="V500" s="6"/>
      <c r="W500" s="6"/>
      <c r="X500" s="6"/>
      <c r="Y500" s="6"/>
      <c r="Z500" s="6"/>
      <c r="AA500" s="6"/>
      <c r="AB500" s="6"/>
      <c r="AC500" s="6"/>
      <c r="AD500" s="5" t="str">
        <f>IF(【入力用】適用開始通知書!$O505="","",【入力用】適用開始通知書!O505)</f>
        <v/>
      </c>
      <c r="AE500" s="5" t="str">
        <f t="shared" si="17"/>
        <v/>
      </c>
      <c r="AF500" s="5" t="str">
        <f>IF(【入力用】適用開始通知書!$D505="","",【入力用】適用開始通知書!D505)</f>
        <v/>
      </c>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c r="BP500" s="6"/>
      <c r="BQ500" s="6"/>
      <c r="BR500" s="6"/>
      <c r="BS500" s="6"/>
    </row>
    <row r="501" spans="1:71" x14ac:dyDescent="0.15">
      <c r="A501" s="2" t="str">
        <f>IF(【入力用】適用開始通知書!$D506="","","A110")</f>
        <v/>
      </c>
      <c r="B501" s="2" t="str">
        <f>IF(【入力用】適用開始通知書!$D506="","","8")</f>
        <v/>
      </c>
      <c r="C501" s="2" t="str">
        <f>IF(【入力用】適用開始通知書!$D506="","",811)</f>
        <v/>
      </c>
      <c r="D501" s="2" t="str">
        <f>IF(【入力用】適用開始通知書!$D506="","",35)</f>
        <v/>
      </c>
      <c r="E501" s="3" t="str">
        <f>IF(【入力用】適用開始通知書!$D506="","",【入力用】適用開始通知書!C$6)</f>
        <v/>
      </c>
      <c r="F501" s="3" t="str">
        <f>IF(【入力用】適用開始通知書!$D506="","",【入力用】適用開始通知書!$C506)</f>
        <v/>
      </c>
      <c r="G501" s="3" t="str">
        <f>IF(【入力用】適用開始通知書!$J506="","",【入力用】適用開始通知書!J506)</f>
        <v/>
      </c>
      <c r="H501" s="3" t="str">
        <f>IF(【入力用】適用開始通知書!$D506="","",【入力用】適用開始通知書!P506*1000000+【入力用】適用開始通知書!R506)</f>
        <v/>
      </c>
      <c r="I501" s="5">
        <f>IF(【入力用】適用開始通知書!$B506="●","",【入力用】適用開始通知書!E506)</f>
        <v>0</v>
      </c>
      <c r="J501" s="5">
        <f>IF(【入力用】適用開始通知書!$B506="●","",【入力用】適用開始通知書!F506)</f>
        <v>0</v>
      </c>
      <c r="K501" s="5" t="str">
        <f>IF(【入力用】適用開始通知書!$D506="","",CONCATENATE(【入力用】適用開始通知書!H506,"　",【入力用】適用開始通知書!I506))</f>
        <v/>
      </c>
      <c r="L501" s="5" t="str">
        <f>IF(【入力用】適用開始通知書!$L506="","",【入力用】適用開始通知書!L506*1000000+【入力用】適用開始通知書!N506)</f>
        <v/>
      </c>
      <c r="M501" s="5" t="str">
        <f t="shared" si="16"/>
        <v/>
      </c>
      <c r="N501" s="5" t="str">
        <f>IF(A501="","",IF(【入力用】適用開始通知書!B506="●",8,6))</f>
        <v/>
      </c>
      <c r="O501" s="5" t="str">
        <f>IF(【入力用】適用開始通知書!$D506="","",【入力用】適用開始通知書!S506*1000)</f>
        <v/>
      </c>
      <c r="P501" s="6"/>
      <c r="Q501" s="6"/>
      <c r="R501" s="6"/>
      <c r="S501" s="6"/>
      <c r="T501" s="6"/>
      <c r="U501" s="6"/>
      <c r="V501" s="6"/>
      <c r="W501" s="6"/>
      <c r="X501" s="6"/>
      <c r="Y501" s="6"/>
      <c r="Z501" s="6"/>
      <c r="AA501" s="6"/>
      <c r="AB501" s="6"/>
      <c r="AC501" s="6"/>
      <c r="AD501" s="5" t="str">
        <f>IF(【入力用】適用開始通知書!$O506="","",【入力用】適用開始通知書!O506)</f>
        <v/>
      </c>
      <c r="AE501" s="5" t="str">
        <f t="shared" si="17"/>
        <v/>
      </c>
      <c r="AF501" s="5" t="str">
        <f>IF(【入力用】適用開始通知書!$D506="","",【入力用】適用開始通知書!D506)</f>
        <v/>
      </c>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c r="BP501" s="6"/>
      <c r="BQ501" s="6"/>
      <c r="BR501" s="6"/>
      <c r="BS501" s="6"/>
    </row>
    <row r="502" spans="1:71" x14ac:dyDescent="0.15">
      <c r="A502" s="2" t="str">
        <f>IF(【入力用】適用開始通知書!$D507="","","A110")</f>
        <v/>
      </c>
      <c r="B502" s="2" t="str">
        <f>IF(【入力用】適用開始通知書!$D507="","","8")</f>
        <v/>
      </c>
      <c r="C502" s="2" t="str">
        <f>IF(【入力用】適用開始通知書!$D507="","",811)</f>
        <v/>
      </c>
      <c r="D502" s="2" t="str">
        <f>IF(【入力用】適用開始通知書!$D507="","",35)</f>
        <v/>
      </c>
      <c r="E502" s="3" t="str">
        <f>IF(【入力用】適用開始通知書!$D507="","",【入力用】適用開始通知書!C$6)</f>
        <v/>
      </c>
      <c r="F502" s="3" t="str">
        <f>IF(【入力用】適用開始通知書!$D507="","",【入力用】適用開始通知書!$C507)</f>
        <v/>
      </c>
      <c r="G502" s="3" t="str">
        <f>IF(【入力用】適用開始通知書!$J507="","",【入力用】適用開始通知書!J507)</f>
        <v/>
      </c>
      <c r="H502" s="3" t="str">
        <f>IF(【入力用】適用開始通知書!$D507="","",【入力用】適用開始通知書!P507*1000000+【入力用】適用開始通知書!R507)</f>
        <v/>
      </c>
      <c r="I502" s="5">
        <f>IF(【入力用】適用開始通知書!$B507="●","",【入力用】適用開始通知書!E507)</f>
        <v>0</v>
      </c>
      <c r="J502" s="5">
        <f>IF(【入力用】適用開始通知書!$B507="●","",【入力用】適用開始通知書!F507)</f>
        <v>0</v>
      </c>
      <c r="K502" s="5" t="str">
        <f>IF(【入力用】適用開始通知書!$D507="","",CONCATENATE(【入力用】適用開始通知書!H507,"　",【入力用】適用開始通知書!I507))</f>
        <v/>
      </c>
      <c r="L502" s="5" t="str">
        <f>IF(【入力用】適用開始通知書!$L507="","",【入力用】適用開始通知書!L507*1000000+【入力用】適用開始通知書!N507)</f>
        <v/>
      </c>
      <c r="M502" s="5" t="str">
        <f t="shared" si="16"/>
        <v/>
      </c>
      <c r="N502" s="5" t="str">
        <f>IF(A502="","",IF(【入力用】適用開始通知書!B507="●",8,6))</f>
        <v/>
      </c>
      <c r="O502" s="5" t="str">
        <f>IF(【入力用】適用開始通知書!$D507="","",【入力用】適用開始通知書!S507*1000)</f>
        <v/>
      </c>
      <c r="P502" s="6"/>
      <c r="Q502" s="6"/>
      <c r="R502" s="6"/>
      <c r="S502" s="6"/>
      <c r="T502" s="6"/>
      <c r="U502" s="6"/>
      <c r="V502" s="6"/>
      <c r="W502" s="6"/>
      <c r="X502" s="6"/>
      <c r="Y502" s="6"/>
      <c r="Z502" s="6"/>
      <c r="AA502" s="6"/>
      <c r="AB502" s="6"/>
      <c r="AC502" s="6"/>
      <c r="AD502" s="5" t="str">
        <f>IF(【入力用】適用開始通知書!$O507="","",【入力用】適用開始通知書!O507)</f>
        <v/>
      </c>
      <c r="AE502" s="5" t="str">
        <f t="shared" si="17"/>
        <v/>
      </c>
      <c r="AF502" s="5" t="str">
        <f>IF(【入力用】適用開始通知書!$D507="","",【入力用】適用開始通知書!D507)</f>
        <v/>
      </c>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c r="BP502" s="6"/>
      <c r="BQ502" s="6"/>
      <c r="BR502" s="6"/>
      <c r="BS502" s="6"/>
    </row>
    <row r="503" spans="1:71" x14ac:dyDescent="0.15">
      <c r="A503" s="2" t="str">
        <f>IF(【入力用】適用開始通知書!$D508="","","A110")</f>
        <v/>
      </c>
      <c r="B503" s="2" t="str">
        <f>IF(【入力用】適用開始通知書!$D508="","","8")</f>
        <v/>
      </c>
      <c r="C503" s="2" t="str">
        <f>IF(【入力用】適用開始通知書!$D508="","",811)</f>
        <v/>
      </c>
      <c r="D503" s="2" t="str">
        <f>IF(【入力用】適用開始通知書!$D508="","",35)</f>
        <v/>
      </c>
      <c r="E503" s="3" t="str">
        <f>IF(【入力用】適用開始通知書!$D508="","",【入力用】適用開始通知書!C$6)</f>
        <v/>
      </c>
      <c r="F503" s="3" t="str">
        <f>IF(【入力用】適用開始通知書!$D508="","",【入力用】適用開始通知書!$C508)</f>
        <v/>
      </c>
      <c r="G503" s="3" t="str">
        <f>IF(【入力用】適用開始通知書!$J508="","",【入力用】適用開始通知書!J508)</f>
        <v/>
      </c>
      <c r="H503" s="3" t="str">
        <f>IF(【入力用】適用開始通知書!$D508="","",【入力用】適用開始通知書!P508*1000000+【入力用】適用開始通知書!R508)</f>
        <v/>
      </c>
      <c r="I503" s="5">
        <f>IF(【入力用】適用開始通知書!$B508="●","",【入力用】適用開始通知書!E508)</f>
        <v>0</v>
      </c>
      <c r="J503" s="5">
        <f>IF(【入力用】適用開始通知書!$B508="●","",【入力用】適用開始通知書!F508)</f>
        <v>0</v>
      </c>
      <c r="K503" s="5" t="str">
        <f>IF(【入力用】適用開始通知書!$D508="","",CONCATENATE(【入力用】適用開始通知書!H508,"　",【入力用】適用開始通知書!I508))</f>
        <v/>
      </c>
      <c r="L503" s="5" t="str">
        <f>IF(【入力用】適用開始通知書!$L508="","",【入力用】適用開始通知書!L508*1000000+【入力用】適用開始通知書!N508)</f>
        <v/>
      </c>
      <c r="M503" s="5" t="str">
        <f t="shared" si="16"/>
        <v/>
      </c>
      <c r="N503" s="5" t="str">
        <f>IF(A503="","",IF(【入力用】適用開始通知書!B508="●",8,6))</f>
        <v/>
      </c>
      <c r="O503" s="5" t="str">
        <f>IF(【入力用】適用開始通知書!$D508="","",【入力用】適用開始通知書!S508*1000)</f>
        <v/>
      </c>
      <c r="P503" s="6"/>
      <c r="Q503" s="6"/>
      <c r="R503" s="6"/>
      <c r="S503" s="6"/>
      <c r="T503" s="6"/>
      <c r="U503" s="6"/>
      <c r="V503" s="6"/>
      <c r="W503" s="6"/>
      <c r="X503" s="6"/>
      <c r="Y503" s="6"/>
      <c r="Z503" s="6"/>
      <c r="AA503" s="6"/>
      <c r="AB503" s="6"/>
      <c r="AC503" s="6"/>
      <c r="AD503" s="5" t="str">
        <f>IF(【入力用】適用開始通知書!$O508="","",【入力用】適用開始通知書!O508)</f>
        <v/>
      </c>
      <c r="AE503" s="5" t="str">
        <f t="shared" si="17"/>
        <v/>
      </c>
      <c r="AF503" s="5" t="str">
        <f>IF(【入力用】適用開始通知書!$D508="","",【入力用】適用開始通知書!D508)</f>
        <v/>
      </c>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c r="BP503" s="6"/>
      <c r="BQ503" s="6"/>
      <c r="BR503" s="6"/>
      <c r="BS503" s="6"/>
    </row>
    <row r="504" spans="1:71" x14ac:dyDescent="0.15">
      <c r="A504" s="2" t="str">
        <f>IF(【入力用】適用開始通知書!$D509="","","A110")</f>
        <v/>
      </c>
      <c r="B504" s="2" t="str">
        <f>IF(【入力用】適用開始通知書!$D509="","","8")</f>
        <v/>
      </c>
      <c r="C504" s="2" t="str">
        <f>IF(【入力用】適用開始通知書!$D509="","",811)</f>
        <v/>
      </c>
      <c r="D504" s="2" t="str">
        <f>IF(【入力用】適用開始通知書!$D509="","",35)</f>
        <v/>
      </c>
      <c r="E504" s="3" t="str">
        <f>IF(【入力用】適用開始通知書!$D509="","",【入力用】適用開始通知書!C$6)</f>
        <v/>
      </c>
      <c r="F504" s="3" t="str">
        <f>IF(【入力用】適用開始通知書!$D509="","",【入力用】適用開始通知書!$C509)</f>
        <v/>
      </c>
      <c r="G504" s="3" t="str">
        <f>IF(【入力用】適用開始通知書!$J509="","",【入力用】適用開始通知書!J509)</f>
        <v/>
      </c>
      <c r="H504" s="3" t="str">
        <f>IF(【入力用】適用開始通知書!$D509="","",【入力用】適用開始通知書!P509*1000000+【入力用】適用開始通知書!R509)</f>
        <v/>
      </c>
      <c r="I504" s="5">
        <f>IF(【入力用】適用開始通知書!$B509="●","",【入力用】適用開始通知書!E509)</f>
        <v>0</v>
      </c>
      <c r="J504" s="5">
        <f>IF(【入力用】適用開始通知書!$B509="●","",【入力用】適用開始通知書!F509)</f>
        <v>0</v>
      </c>
      <c r="K504" s="5" t="str">
        <f>IF(【入力用】適用開始通知書!$D509="","",CONCATENATE(【入力用】適用開始通知書!H509,"　",【入力用】適用開始通知書!I509))</f>
        <v/>
      </c>
      <c r="L504" s="5" t="str">
        <f>IF(【入力用】適用開始通知書!$L509="","",【入力用】適用開始通知書!L509*1000000+【入力用】適用開始通知書!N509)</f>
        <v/>
      </c>
      <c r="M504" s="5" t="str">
        <f t="shared" si="16"/>
        <v/>
      </c>
      <c r="N504" s="5" t="str">
        <f>IF(A504="","",IF(【入力用】適用開始通知書!B509="●",8,6))</f>
        <v/>
      </c>
      <c r="O504" s="5" t="str">
        <f>IF(【入力用】適用開始通知書!$D509="","",【入力用】適用開始通知書!S509*1000)</f>
        <v/>
      </c>
      <c r="P504" s="6"/>
      <c r="Q504" s="6"/>
      <c r="R504" s="6"/>
      <c r="S504" s="6"/>
      <c r="T504" s="6"/>
      <c r="U504" s="6"/>
      <c r="V504" s="6"/>
      <c r="W504" s="6"/>
      <c r="X504" s="6"/>
      <c r="Y504" s="6"/>
      <c r="Z504" s="6"/>
      <c r="AA504" s="6"/>
      <c r="AB504" s="6"/>
      <c r="AC504" s="6"/>
      <c r="AD504" s="5" t="str">
        <f>IF(【入力用】適用開始通知書!$O509="","",【入力用】適用開始通知書!O509)</f>
        <v/>
      </c>
      <c r="AE504" s="5" t="str">
        <f t="shared" si="17"/>
        <v/>
      </c>
      <c r="AF504" s="5" t="str">
        <f>IF(【入力用】適用開始通知書!$D509="","",【入力用】適用開始通知書!D509)</f>
        <v/>
      </c>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c r="BP504" s="6"/>
      <c r="BQ504" s="6"/>
      <c r="BR504" s="6"/>
      <c r="BS504" s="6"/>
    </row>
    <row r="505" spans="1:71" x14ac:dyDescent="0.15">
      <c r="A505" s="2" t="str">
        <f>IF(【入力用】適用開始通知書!$D510="","","A110")</f>
        <v/>
      </c>
      <c r="B505" s="2" t="str">
        <f>IF(【入力用】適用開始通知書!$D510="","","8")</f>
        <v/>
      </c>
      <c r="C505" s="2" t="str">
        <f>IF(【入力用】適用開始通知書!$D510="","",811)</f>
        <v/>
      </c>
      <c r="D505" s="2" t="str">
        <f>IF(【入力用】適用開始通知書!$D510="","",35)</f>
        <v/>
      </c>
      <c r="E505" s="3" t="str">
        <f>IF(【入力用】適用開始通知書!$D510="","",【入力用】適用開始通知書!C$6)</f>
        <v/>
      </c>
      <c r="F505" s="3" t="str">
        <f>IF(【入力用】適用開始通知書!$D510="","",【入力用】適用開始通知書!$C510)</f>
        <v/>
      </c>
      <c r="G505" s="3" t="str">
        <f>IF(【入力用】適用開始通知書!$J510="","",【入力用】適用開始通知書!J510)</f>
        <v/>
      </c>
      <c r="H505" s="3" t="str">
        <f>IF(【入力用】適用開始通知書!$D510="","",【入力用】適用開始通知書!P510*1000000+【入力用】適用開始通知書!R510)</f>
        <v/>
      </c>
      <c r="I505" s="5">
        <f>IF(【入力用】適用開始通知書!$B510="●","",【入力用】適用開始通知書!E510)</f>
        <v>0</v>
      </c>
      <c r="J505" s="5">
        <f>IF(【入力用】適用開始通知書!$B510="●","",【入力用】適用開始通知書!F510)</f>
        <v>0</v>
      </c>
      <c r="K505" s="5" t="str">
        <f>IF(【入力用】適用開始通知書!$D510="","",CONCATENATE(【入力用】適用開始通知書!H510,"　",【入力用】適用開始通知書!I510))</f>
        <v/>
      </c>
      <c r="L505" s="5" t="str">
        <f>IF(【入力用】適用開始通知書!$L510="","",【入力用】適用開始通知書!L510*1000000+【入力用】適用開始通知書!N510)</f>
        <v/>
      </c>
      <c r="M505" s="5" t="str">
        <f t="shared" si="16"/>
        <v/>
      </c>
      <c r="N505" s="5" t="str">
        <f>IF(A505="","",IF(【入力用】適用開始通知書!B510="●",8,6))</f>
        <v/>
      </c>
      <c r="O505" s="5" t="str">
        <f>IF(【入力用】適用開始通知書!$D510="","",【入力用】適用開始通知書!S510*1000)</f>
        <v/>
      </c>
      <c r="P505" s="6"/>
      <c r="Q505" s="6"/>
      <c r="R505" s="6"/>
      <c r="S505" s="6"/>
      <c r="T505" s="6"/>
      <c r="U505" s="6"/>
      <c r="V505" s="6"/>
      <c r="W505" s="6"/>
      <c r="X505" s="6"/>
      <c r="Y505" s="6"/>
      <c r="Z505" s="6"/>
      <c r="AA505" s="6"/>
      <c r="AB505" s="6"/>
      <c r="AC505" s="6"/>
      <c r="AD505" s="5" t="str">
        <f>IF(【入力用】適用開始通知書!$O510="","",【入力用】適用開始通知書!O510)</f>
        <v/>
      </c>
      <c r="AE505" s="5" t="str">
        <f t="shared" si="17"/>
        <v/>
      </c>
      <c r="AF505" s="5" t="str">
        <f>IF(【入力用】適用開始通知書!$D510="","",【入力用】適用開始通知書!D510)</f>
        <v/>
      </c>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c r="BP505" s="6"/>
      <c r="BQ505" s="6"/>
      <c r="BR505" s="6"/>
      <c r="BS505" s="6"/>
    </row>
    <row r="506" spans="1:71" x14ac:dyDescent="0.15">
      <c r="A506" s="2" t="str">
        <f>IF(【入力用】適用開始通知書!$D511="","","A110")</f>
        <v/>
      </c>
      <c r="B506" s="2" t="str">
        <f>IF(【入力用】適用開始通知書!$D511="","","8")</f>
        <v/>
      </c>
      <c r="C506" s="2" t="str">
        <f>IF(【入力用】適用開始通知書!$D511="","",811)</f>
        <v/>
      </c>
      <c r="D506" s="2" t="str">
        <f>IF(【入力用】適用開始通知書!$D511="","",35)</f>
        <v/>
      </c>
      <c r="E506" s="3" t="str">
        <f>IF(【入力用】適用開始通知書!$D511="","",【入力用】適用開始通知書!C$6)</f>
        <v/>
      </c>
      <c r="F506" s="3" t="str">
        <f>IF(【入力用】適用開始通知書!$D511="","",【入力用】適用開始通知書!$C511)</f>
        <v/>
      </c>
      <c r="G506" s="3" t="str">
        <f>IF(【入力用】適用開始通知書!$J511="","",【入力用】適用開始通知書!J511)</f>
        <v/>
      </c>
      <c r="H506" s="3" t="str">
        <f>IF(【入力用】適用開始通知書!$D511="","",【入力用】適用開始通知書!P511*1000000+【入力用】適用開始通知書!R511)</f>
        <v/>
      </c>
      <c r="I506" s="5">
        <f>IF(【入力用】適用開始通知書!$B511="●","",【入力用】適用開始通知書!E511)</f>
        <v>0</v>
      </c>
      <c r="J506" s="5">
        <f>IF(【入力用】適用開始通知書!$B511="●","",【入力用】適用開始通知書!F511)</f>
        <v>0</v>
      </c>
      <c r="K506" s="5" t="str">
        <f>IF(【入力用】適用開始通知書!$D511="","",CONCATENATE(【入力用】適用開始通知書!H511,"　",【入力用】適用開始通知書!I511))</f>
        <v/>
      </c>
      <c r="L506" s="5" t="str">
        <f>IF(【入力用】適用開始通知書!$L511="","",【入力用】適用開始通知書!L511*1000000+【入力用】適用開始通知書!N511)</f>
        <v/>
      </c>
      <c r="M506" s="5" t="str">
        <f t="shared" si="16"/>
        <v/>
      </c>
      <c r="N506" s="5" t="str">
        <f>IF(A506="","",IF(【入力用】適用開始通知書!B511="●",8,6))</f>
        <v/>
      </c>
      <c r="O506" s="5" t="str">
        <f>IF(【入力用】適用開始通知書!$D511="","",【入力用】適用開始通知書!S511*1000)</f>
        <v/>
      </c>
      <c r="P506" s="6"/>
      <c r="Q506" s="6"/>
      <c r="R506" s="6"/>
      <c r="S506" s="6"/>
      <c r="T506" s="6"/>
      <c r="U506" s="6"/>
      <c r="V506" s="6"/>
      <c r="W506" s="6"/>
      <c r="X506" s="6"/>
      <c r="Y506" s="6"/>
      <c r="Z506" s="6"/>
      <c r="AA506" s="6"/>
      <c r="AB506" s="6"/>
      <c r="AC506" s="6"/>
      <c r="AD506" s="5" t="str">
        <f>IF(【入力用】適用開始通知書!$O511="","",【入力用】適用開始通知書!O511)</f>
        <v/>
      </c>
      <c r="AE506" s="5" t="str">
        <f t="shared" si="17"/>
        <v/>
      </c>
      <c r="AF506" s="5" t="str">
        <f>IF(【入力用】適用開始通知書!$D511="","",【入力用】適用開始通知書!D511)</f>
        <v/>
      </c>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c r="BP506" s="6"/>
      <c r="BQ506" s="6"/>
      <c r="BR506" s="6"/>
      <c r="BS506" s="6"/>
    </row>
    <row r="507" spans="1:71" x14ac:dyDescent="0.15">
      <c r="A507" s="2" t="str">
        <f>IF(【入力用】適用開始通知書!$D512="","","A110")</f>
        <v/>
      </c>
      <c r="B507" s="2" t="str">
        <f>IF(【入力用】適用開始通知書!$D512="","","8")</f>
        <v/>
      </c>
      <c r="C507" s="2" t="str">
        <f>IF(【入力用】適用開始通知書!$D512="","",811)</f>
        <v/>
      </c>
      <c r="D507" s="2" t="str">
        <f>IF(【入力用】適用開始通知書!$D512="","",35)</f>
        <v/>
      </c>
      <c r="E507" s="3" t="str">
        <f>IF(【入力用】適用開始通知書!$D512="","",【入力用】適用開始通知書!C$6)</f>
        <v/>
      </c>
      <c r="F507" s="3" t="str">
        <f>IF(【入力用】適用開始通知書!$D512="","",【入力用】適用開始通知書!$C512)</f>
        <v/>
      </c>
      <c r="G507" s="3" t="str">
        <f>IF(【入力用】適用開始通知書!$J512="","",【入力用】適用開始通知書!J512)</f>
        <v/>
      </c>
      <c r="H507" s="3" t="str">
        <f>IF(【入力用】適用開始通知書!$D512="","",【入力用】適用開始通知書!P512*1000000+【入力用】適用開始通知書!R512)</f>
        <v/>
      </c>
      <c r="I507" s="5">
        <f>IF(【入力用】適用開始通知書!$B512="●","",【入力用】適用開始通知書!E512)</f>
        <v>0</v>
      </c>
      <c r="J507" s="5">
        <f>IF(【入力用】適用開始通知書!$B512="●","",【入力用】適用開始通知書!F512)</f>
        <v>0</v>
      </c>
      <c r="K507" s="5" t="str">
        <f>IF(【入力用】適用開始通知書!$D512="","",CONCATENATE(【入力用】適用開始通知書!H512,"　",【入力用】適用開始通知書!I512))</f>
        <v/>
      </c>
      <c r="L507" s="5" t="str">
        <f>IF(【入力用】適用開始通知書!$L512="","",【入力用】適用開始通知書!L512*1000000+【入力用】適用開始通知書!N512)</f>
        <v/>
      </c>
      <c r="M507" s="5" t="str">
        <f t="shared" si="16"/>
        <v/>
      </c>
      <c r="N507" s="5" t="str">
        <f>IF(A507="","",IF(【入力用】適用開始通知書!B512="●",8,6))</f>
        <v/>
      </c>
      <c r="O507" s="5" t="str">
        <f>IF(【入力用】適用開始通知書!$D512="","",【入力用】適用開始通知書!S512*1000)</f>
        <v/>
      </c>
      <c r="P507" s="6"/>
      <c r="Q507" s="6"/>
      <c r="R507" s="6"/>
      <c r="S507" s="6"/>
      <c r="T507" s="6"/>
      <c r="U507" s="6"/>
      <c r="V507" s="6"/>
      <c r="W507" s="6"/>
      <c r="X507" s="6"/>
      <c r="Y507" s="6"/>
      <c r="Z507" s="6"/>
      <c r="AA507" s="6"/>
      <c r="AB507" s="6"/>
      <c r="AC507" s="6"/>
      <c r="AD507" s="5" t="str">
        <f>IF(【入力用】適用開始通知書!$O512="","",【入力用】適用開始通知書!O512)</f>
        <v/>
      </c>
      <c r="AE507" s="5" t="str">
        <f t="shared" si="17"/>
        <v/>
      </c>
      <c r="AF507" s="5" t="str">
        <f>IF(【入力用】適用開始通知書!$D512="","",【入力用】適用開始通知書!D512)</f>
        <v/>
      </c>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c r="BP507" s="6"/>
      <c r="BQ507" s="6"/>
      <c r="BR507" s="6"/>
      <c r="BS507" s="6"/>
    </row>
    <row r="508" spans="1:71" x14ac:dyDescent="0.15">
      <c r="A508" s="2" t="str">
        <f>IF(【入力用】適用開始通知書!$D513="","","A110")</f>
        <v/>
      </c>
      <c r="B508" s="2" t="str">
        <f>IF(【入力用】適用開始通知書!$D513="","","8")</f>
        <v/>
      </c>
      <c r="C508" s="2" t="str">
        <f>IF(【入力用】適用開始通知書!$D513="","",811)</f>
        <v/>
      </c>
      <c r="D508" s="2" t="str">
        <f>IF(【入力用】適用開始通知書!$D513="","",35)</f>
        <v/>
      </c>
      <c r="E508" s="3" t="str">
        <f>IF(【入力用】適用開始通知書!$D513="","",【入力用】適用開始通知書!C$6)</f>
        <v/>
      </c>
      <c r="F508" s="3" t="str">
        <f>IF(【入力用】適用開始通知書!$D513="","",【入力用】適用開始通知書!$C513)</f>
        <v/>
      </c>
      <c r="G508" s="3" t="str">
        <f>IF(【入力用】適用開始通知書!$J513="","",【入力用】適用開始通知書!J513)</f>
        <v/>
      </c>
      <c r="H508" s="3" t="str">
        <f>IF(【入力用】適用開始通知書!$D513="","",【入力用】適用開始通知書!P513*1000000+【入力用】適用開始通知書!R513)</f>
        <v/>
      </c>
      <c r="I508" s="5">
        <f>IF(【入力用】適用開始通知書!$B513="●","",【入力用】適用開始通知書!E513)</f>
        <v>0</v>
      </c>
      <c r="J508" s="5">
        <f>IF(【入力用】適用開始通知書!$B513="●","",【入力用】適用開始通知書!F513)</f>
        <v>0</v>
      </c>
      <c r="K508" s="5" t="str">
        <f>IF(【入力用】適用開始通知書!$D513="","",CONCATENATE(【入力用】適用開始通知書!H513,"　",【入力用】適用開始通知書!I513))</f>
        <v/>
      </c>
      <c r="L508" s="5" t="str">
        <f>IF(【入力用】適用開始通知書!$L513="","",【入力用】適用開始通知書!L513*1000000+【入力用】適用開始通知書!N513)</f>
        <v/>
      </c>
      <c r="M508" s="5" t="str">
        <f t="shared" si="16"/>
        <v/>
      </c>
      <c r="N508" s="5" t="str">
        <f>IF(A508="","",IF(【入力用】適用開始通知書!B513="●",8,6))</f>
        <v/>
      </c>
      <c r="O508" s="5" t="str">
        <f>IF(【入力用】適用開始通知書!$D513="","",【入力用】適用開始通知書!S513*1000)</f>
        <v/>
      </c>
      <c r="P508" s="6"/>
      <c r="Q508" s="6"/>
      <c r="R508" s="6"/>
      <c r="S508" s="6"/>
      <c r="T508" s="6"/>
      <c r="U508" s="6"/>
      <c r="V508" s="6"/>
      <c r="W508" s="6"/>
      <c r="X508" s="6"/>
      <c r="Y508" s="6"/>
      <c r="Z508" s="6"/>
      <c r="AA508" s="6"/>
      <c r="AB508" s="6"/>
      <c r="AC508" s="6"/>
      <c r="AD508" s="5" t="str">
        <f>IF(【入力用】適用開始通知書!$O513="","",【入力用】適用開始通知書!O513)</f>
        <v/>
      </c>
      <c r="AE508" s="5" t="str">
        <f t="shared" si="17"/>
        <v/>
      </c>
      <c r="AF508" s="5" t="str">
        <f>IF(【入力用】適用開始通知書!$D513="","",【入力用】適用開始通知書!D513)</f>
        <v/>
      </c>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c r="BP508" s="6"/>
      <c r="BQ508" s="6"/>
      <c r="BR508" s="6"/>
      <c r="BS508" s="6"/>
    </row>
    <row r="509" spans="1:71" x14ac:dyDescent="0.15">
      <c r="A509" s="2" t="str">
        <f>IF(【入力用】適用開始通知書!$D514="","","A110")</f>
        <v/>
      </c>
      <c r="B509" s="2" t="str">
        <f>IF(【入力用】適用開始通知書!$D514="","","8")</f>
        <v/>
      </c>
      <c r="C509" s="2" t="str">
        <f>IF(【入力用】適用開始通知書!$D514="","",811)</f>
        <v/>
      </c>
      <c r="D509" s="2" t="str">
        <f>IF(【入力用】適用開始通知書!$D514="","",35)</f>
        <v/>
      </c>
      <c r="E509" s="3" t="str">
        <f>IF(【入力用】適用開始通知書!$D514="","",【入力用】適用開始通知書!C$6)</f>
        <v/>
      </c>
      <c r="F509" s="3" t="str">
        <f>IF(【入力用】適用開始通知書!$D514="","",【入力用】適用開始通知書!$C514)</f>
        <v/>
      </c>
      <c r="G509" s="3" t="str">
        <f>IF(【入力用】適用開始通知書!$J514="","",【入力用】適用開始通知書!J514)</f>
        <v/>
      </c>
      <c r="H509" s="3" t="str">
        <f>IF(【入力用】適用開始通知書!$D514="","",【入力用】適用開始通知書!P514*1000000+【入力用】適用開始通知書!R514)</f>
        <v/>
      </c>
      <c r="I509" s="5">
        <f>IF(【入力用】適用開始通知書!$B514="●","",【入力用】適用開始通知書!E514)</f>
        <v>0</v>
      </c>
      <c r="J509" s="5">
        <f>IF(【入力用】適用開始通知書!$B514="●","",【入力用】適用開始通知書!F514)</f>
        <v>0</v>
      </c>
      <c r="K509" s="5" t="str">
        <f>IF(【入力用】適用開始通知書!$D514="","",CONCATENATE(【入力用】適用開始通知書!H514,"　",【入力用】適用開始通知書!I514))</f>
        <v/>
      </c>
      <c r="L509" s="5" t="str">
        <f>IF(【入力用】適用開始通知書!$L514="","",【入力用】適用開始通知書!L514*1000000+【入力用】適用開始通知書!N514)</f>
        <v/>
      </c>
      <c r="M509" s="5" t="str">
        <f t="shared" si="16"/>
        <v/>
      </c>
      <c r="N509" s="5" t="str">
        <f>IF(A509="","",IF(【入力用】適用開始通知書!B514="●",8,6))</f>
        <v/>
      </c>
      <c r="O509" s="5" t="str">
        <f>IF(【入力用】適用開始通知書!$D514="","",【入力用】適用開始通知書!S514*1000)</f>
        <v/>
      </c>
      <c r="P509" s="6"/>
      <c r="Q509" s="6"/>
      <c r="R509" s="6"/>
      <c r="S509" s="6"/>
      <c r="T509" s="6"/>
      <c r="U509" s="6"/>
      <c r="V509" s="6"/>
      <c r="W509" s="6"/>
      <c r="X509" s="6"/>
      <c r="Y509" s="6"/>
      <c r="Z509" s="6"/>
      <c r="AA509" s="6"/>
      <c r="AB509" s="6"/>
      <c r="AC509" s="6"/>
      <c r="AD509" s="5" t="str">
        <f>IF(【入力用】適用開始通知書!$O514="","",【入力用】適用開始通知書!O514)</f>
        <v/>
      </c>
      <c r="AE509" s="5" t="str">
        <f t="shared" si="17"/>
        <v/>
      </c>
      <c r="AF509" s="5" t="str">
        <f>IF(【入力用】適用開始通知書!$D514="","",【入力用】適用開始通知書!D514)</f>
        <v/>
      </c>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c r="BP509" s="6"/>
      <c r="BQ509" s="6"/>
      <c r="BR509" s="6"/>
      <c r="BS509" s="6"/>
    </row>
    <row r="510" spans="1:71" x14ac:dyDescent="0.15">
      <c r="A510" s="2" t="str">
        <f>IF(【入力用】適用開始通知書!$D515="","","A110")</f>
        <v/>
      </c>
      <c r="B510" s="2" t="str">
        <f>IF(【入力用】適用開始通知書!$D515="","","8")</f>
        <v/>
      </c>
      <c r="C510" s="2" t="str">
        <f>IF(【入力用】適用開始通知書!$D515="","",811)</f>
        <v/>
      </c>
      <c r="D510" s="2" t="str">
        <f>IF(【入力用】適用開始通知書!$D515="","",35)</f>
        <v/>
      </c>
      <c r="E510" s="3" t="str">
        <f>IF(【入力用】適用開始通知書!$D515="","",【入力用】適用開始通知書!C$6)</f>
        <v/>
      </c>
      <c r="F510" s="3" t="str">
        <f>IF(【入力用】適用開始通知書!$D515="","",【入力用】適用開始通知書!$C515)</f>
        <v/>
      </c>
      <c r="G510" s="3" t="str">
        <f>IF(【入力用】適用開始通知書!$J515="","",【入力用】適用開始通知書!J515)</f>
        <v/>
      </c>
      <c r="H510" s="3" t="str">
        <f>IF(【入力用】適用開始通知書!$D515="","",【入力用】適用開始通知書!P515*1000000+【入力用】適用開始通知書!R515)</f>
        <v/>
      </c>
      <c r="I510" s="5">
        <f>IF(【入力用】適用開始通知書!$B515="●","",【入力用】適用開始通知書!E515)</f>
        <v>0</v>
      </c>
      <c r="J510" s="5">
        <f>IF(【入力用】適用開始通知書!$B515="●","",【入力用】適用開始通知書!F515)</f>
        <v>0</v>
      </c>
      <c r="K510" s="5" t="str">
        <f>IF(【入力用】適用開始通知書!$D515="","",CONCATENATE(【入力用】適用開始通知書!H515,"　",【入力用】適用開始通知書!I515))</f>
        <v/>
      </c>
      <c r="L510" s="5" t="str">
        <f>IF(【入力用】適用開始通知書!$L515="","",【入力用】適用開始通知書!L515*1000000+【入力用】適用開始通知書!N515)</f>
        <v/>
      </c>
      <c r="M510" s="5" t="str">
        <f t="shared" si="16"/>
        <v/>
      </c>
      <c r="N510" s="5" t="str">
        <f>IF(A510="","",IF(【入力用】適用開始通知書!B515="●",8,6))</f>
        <v/>
      </c>
      <c r="O510" s="5" t="str">
        <f>IF(【入力用】適用開始通知書!$D515="","",【入力用】適用開始通知書!S515*1000)</f>
        <v/>
      </c>
      <c r="P510" s="6"/>
      <c r="Q510" s="6"/>
      <c r="R510" s="6"/>
      <c r="S510" s="6"/>
      <c r="T510" s="6"/>
      <c r="U510" s="6"/>
      <c r="V510" s="6"/>
      <c r="W510" s="6"/>
      <c r="X510" s="6"/>
      <c r="Y510" s="6"/>
      <c r="Z510" s="6"/>
      <c r="AA510" s="6"/>
      <c r="AB510" s="6"/>
      <c r="AC510" s="6"/>
      <c r="AD510" s="5" t="str">
        <f>IF(【入力用】適用開始通知書!$O515="","",【入力用】適用開始通知書!O515)</f>
        <v/>
      </c>
      <c r="AE510" s="5" t="str">
        <f t="shared" si="17"/>
        <v/>
      </c>
      <c r="AF510" s="5" t="str">
        <f>IF(【入力用】適用開始通知書!$D515="","",【入力用】適用開始通知書!D515)</f>
        <v/>
      </c>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c r="BP510" s="6"/>
      <c r="BQ510" s="6"/>
      <c r="BR510" s="6"/>
      <c r="BS510" s="6"/>
    </row>
    <row r="511" spans="1:71" x14ac:dyDescent="0.15">
      <c r="A511" s="2" t="str">
        <f>IF(【入力用】適用開始通知書!$D516="","","A110")</f>
        <v/>
      </c>
      <c r="B511" s="2" t="str">
        <f>IF(【入力用】適用開始通知書!$D516="","","8")</f>
        <v/>
      </c>
      <c r="C511" s="2" t="str">
        <f>IF(【入力用】適用開始通知書!$D516="","",811)</f>
        <v/>
      </c>
      <c r="D511" s="2" t="str">
        <f>IF(【入力用】適用開始通知書!$D516="","",35)</f>
        <v/>
      </c>
      <c r="E511" s="3" t="str">
        <f>IF(【入力用】適用開始通知書!$D516="","",【入力用】適用開始通知書!C$6)</f>
        <v/>
      </c>
      <c r="F511" s="3" t="str">
        <f>IF(【入力用】適用開始通知書!$D516="","",【入力用】適用開始通知書!$C516)</f>
        <v/>
      </c>
      <c r="G511" s="3" t="str">
        <f>IF(【入力用】適用開始通知書!$J516="","",【入力用】適用開始通知書!J516)</f>
        <v/>
      </c>
      <c r="H511" s="3" t="str">
        <f>IF(【入力用】適用開始通知書!$D516="","",【入力用】適用開始通知書!P516*1000000+【入力用】適用開始通知書!R516)</f>
        <v/>
      </c>
      <c r="I511" s="5">
        <f>IF(【入力用】適用開始通知書!$B516="●","",【入力用】適用開始通知書!E516)</f>
        <v>0</v>
      </c>
      <c r="J511" s="5">
        <f>IF(【入力用】適用開始通知書!$B516="●","",【入力用】適用開始通知書!F516)</f>
        <v>0</v>
      </c>
      <c r="K511" s="5" t="str">
        <f>IF(【入力用】適用開始通知書!$D516="","",CONCATENATE(【入力用】適用開始通知書!H516,"　",【入力用】適用開始通知書!I516))</f>
        <v/>
      </c>
      <c r="L511" s="5" t="str">
        <f>IF(【入力用】適用開始通知書!$L516="","",【入力用】適用開始通知書!L516*1000000+【入力用】適用開始通知書!N516)</f>
        <v/>
      </c>
      <c r="M511" s="5" t="str">
        <f t="shared" si="16"/>
        <v/>
      </c>
      <c r="N511" s="5" t="str">
        <f>IF(A511="","",IF(【入力用】適用開始通知書!B516="●",8,6))</f>
        <v/>
      </c>
      <c r="O511" s="5" t="str">
        <f>IF(【入力用】適用開始通知書!$D516="","",【入力用】適用開始通知書!S516*1000)</f>
        <v/>
      </c>
      <c r="P511" s="6"/>
      <c r="Q511" s="6"/>
      <c r="R511" s="6"/>
      <c r="S511" s="6"/>
      <c r="T511" s="6"/>
      <c r="U511" s="6"/>
      <c r="V511" s="6"/>
      <c r="W511" s="6"/>
      <c r="X511" s="6"/>
      <c r="Y511" s="6"/>
      <c r="Z511" s="6"/>
      <c r="AA511" s="6"/>
      <c r="AB511" s="6"/>
      <c r="AC511" s="6"/>
      <c r="AD511" s="5" t="str">
        <f>IF(【入力用】適用開始通知書!$O516="","",【入力用】適用開始通知書!O516)</f>
        <v/>
      </c>
      <c r="AE511" s="5" t="str">
        <f t="shared" si="17"/>
        <v/>
      </c>
      <c r="AF511" s="5" t="str">
        <f>IF(【入力用】適用開始通知書!$D516="","",【入力用】適用開始通知書!D516)</f>
        <v/>
      </c>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c r="BP511" s="6"/>
      <c r="BQ511" s="6"/>
      <c r="BR511" s="6"/>
      <c r="BS511" s="6"/>
    </row>
    <row r="512" spans="1:71" x14ac:dyDescent="0.15">
      <c r="A512" s="2" t="str">
        <f>IF(【入力用】適用開始通知書!$D517="","","A110")</f>
        <v/>
      </c>
      <c r="B512" s="2" t="str">
        <f>IF(【入力用】適用開始通知書!$D517="","","8")</f>
        <v/>
      </c>
      <c r="C512" s="2" t="str">
        <f>IF(【入力用】適用開始通知書!$D517="","",811)</f>
        <v/>
      </c>
      <c r="D512" s="2" t="str">
        <f>IF(【入力用】適用開始通知書!$D517="","",35)</f>
        <v/>
      </c>
      <c r="E512" s="3" t="str">
        <f>IF(【入力用】適用開始通知書!$D517="","",【入力用】適用開始通知書!C$6)</f>
        <v/>
      </c>
      <c r="F512" s="3" t="str">
        <f>IF(【入力用】適用開始通知書!$D517="","",【入力用】適用開始通知書!$C517)</f>
        <v/>
      </c>
      <c r="G512" s="3" t="str">
        <f>IF(【入力用】適用開始通知書!$J517="","",【入力用】適用開始通知書!J517)</f>
        <v/>
      </c>
      <c r="H512" s="3" t="str">
        <f>IF(【入力用】適用開始通知書!$D517="","",【入力用】適用開始通知書!P517*1000000+【入力用】適用開始通知書!R517)</f>
        <v/>
      </c>
      <c r="I512" s="5">
        <f>IF(【入力用】適用開始通知書!$B517="●","",【入力用】適用開始通知書!E517)</f>
        <v>0</v>
      </c>
      <c r="J512" s="5">
        <f>IF(【入力用】適用開始通知書!$B517="●","",【入力用】適用開始通知書!F517)</f>
        <v>0</v>
      </c>
      <c r="K512" s="5" t="str">
        <f>IF(【入力用】適用開始通知書!$D517="","",CONCATENATE(【入力用】適用開始通知書!H517,"　",【入力用】適用開始通知書!I517))</f>
        <v/>
      </c>
      <c r="L512" s="5" t="str">
        <f>IF(【入力用】適用開始通知書!$L517="","",【入力用】適用開始通知書!L517*1000000+【入力用】適用開始通知書!N517)</f>
        <v/>
      </c>
      <c r="M512" s="5" t="str">
        <f t="shared" si="16"/>
        <v/>
      </c>
      <c r="N512" s="5" t="str">
        <f>IF(A512="","",IF(【入力用】適用開始通知書!B517="●",8,6))</f>
        <v/>
      </c>
      <c r="O512" s="5" t="str">
        <f>IF(【入力用】適用開始通知書!$D517="","",【入力用】適用開始通知書!S517*1000)</f>
        <v/>
      </c>
      <c r="P512" s="6"/>
      <c r="Q512" s="6"/>
      <c r="R512" s="6"/>
      <c r="S512" s="6"/>
      <c r="T512" s="6"/>
      <c r="U512" s="6"/>
      <c r="V512" s="6"/>
      <c r="W512" s="6"/>
      <c r="X512" s="6"/>
      <c r="Y512" s="6"/>
      <c r="Z512" s="6"/>
      <c r="AA512" s="6"/>
      <c r="AB512" s="6"/>
      <c r="AC512" s="6"/>
      <c r="AD512" s="5" t="str">
        <f>IF(【入力用】適用開始通知書!$O517="","",【入力用】適用開始通知書!O517)</f>
        <v/>
      </c>
      <c r="AE512" s="5" t="str">
        <f t="shared" si="17"/>
        <v/>
      </c>
      <c r="AF512" s="5" t="str">
        <f>IF(【入力用】適用開始通知書!$D517="","",【入力用】適用開始通知書!D517)</f>
        <v/>
      </c>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c r="BP512" s="6"/>
      <c r="BQ512" s="6"/>
      <c r="BR512" s="6"/>
      <c r="BS512" s="6"/>
    </row>
    <row r="513" spans="1:71" x14ac:dyDescent="0.15">
      <c r="A513" s="2" t="str">
        <f>IF(【入力用】適用開始通知書!$D518="","","A110")</f>
        <v/>
      </c>
      <c r="B513" s="2" t="str">
        <f>IF(【入力用】適用開始通知書!$D518="","","8")</f>
        <v/>
      </c>
      <c r="C513" s="2" t="str">
        <f>IF(【入力用】適用開始通知書!$D518="","",811)</f>
        <v/>
      </c>
      <c r="D513" s="2" t="str">
        <f>IF(【入力用】適用開始通知書!$D518="","",35)</f>
        <v/>
      </c>
      <c r="E513" s="3" t="str">
        <f>IF(【入力用】適用開始通知書!$D518="","",【入力用】適用開始通知書!C$6)</f>
        <v/>
      </c>
      <c r="F513" s="3" t="str">
        <f>IF(【入力用】適用開始通知書!$D518="","",【入力用】適用開始通知書!$C518)</f>
        <v/>
      </c>
      <c r="G513" s="3" t="str">
        <f>IF(【入力用】適用開始通知書!$J518="","",【入力用】適用開始通知書!J518)</f>
        <v/>
      </c>
      <c r="H513" s="3" t="str">
        <f>IF(【入力用】適用開始通知書!$D518="","",【入力用】適用開始通知書!P518*1000000+【入力用】適用開始通知書!R518)</f>
        <v/>
      </c>
      <c r="I513" s="5">
        <f>IF(【入力用】適用開始通知書!$B518="●","",【入力用】適用開始通知書!E518)</f>
        <v>0</v>
      </c>
      <c r="J513" s="5">
        <f>IF(【入力用】適用開始通知書!$B518="●","",【入力用】適用開始通知書!F518)</f>
        <v>0</v>
      </c>
      <c r="K513" s="5" t="str">
        <f>IF(【入力用】適用開始通知書!$D518="","",CONCATENATE(【入力用】適用開始通知書!H518,"　",【入力用】適用開始通知書!I518))</f>
        <v/>
      </c>
      <c r="L513" s="5" t="str">
        <f>IF(【入力用】適用開始通知書!$L518="","",【入力用】適用開始通知書!L518*1000000+【入力用】適用開始通知書!N518)</f>
        <v/>
      </c>
      <c r="M513" s="5" t="str">
        <f t="shared" si="16"/>
        <v/>
      </c>
      <c r="N513" s="5" t="str">
        <f>IF(A513="","",IF(【入力用】適用開始通知書!B518="●",8,6))</f>
        <v/>
      </c>
      <c r="O513" s="5" t="str">
        <f>IF(【入力用】適用開始通知書!$D518="","",【入力用】適用開始通知書!S518*1000)</f>
        <v/>
      </c>
      <c r="P513" s="6"/>
      <c r="Q513" s="6"/>
      <c r="R513" s="6"/>
      <c r="S513" s="6"/>
      <c r="T513" s="6"/>
      <c r="U513" s="6"/>
      <c r="V513" s="6"/>
      <c r="W513" s="6"/>
      <c r="X513" s="6"/>
      <c r="Y513" s="6"/>
      <c r="Z513" s="6"/>
      <c r="AA513" s="6"/>
      <c r="AB513" s="6"/>
      <c r="AC513" s="6"/>
      <c r="AD513" s="5" t="str">
        <f>IF(【入力用】適用開始通知書!$O518="","",【入力用】適用開始通知書!O518)</f>
        <v/>
      </c>
      <c r="AE513" s="5" t="str">
        <f t="shared" si="17"/>
        <v/>
      </c>
      <c r="AF513" s="5" t="str">
        <f>IF(【入力用】適用開始通知書!$D518="","",【入力用】適用開始通知書!D518)</f>
        <v/>
      </c>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c r="BP513" s="6"/>
      <c r="BQ513" s="6"/>
      <c r="BR513" s="6"/>
      <c r="BS513" s="6"/>
    </row>
    <row r="514" spans="1:71" x14ac:dyDescent="0.15">
      <c r="A514" s="2" t="str">
        <f>IF(【入力用】適用開始通知書!$D519="","","A110")</f>
        <v/>
      </c>
      <c r="B514" s="2" t="str">
        <f>IF(【入力用】適用開始通知書!$D519="","","8")</f>
        <v/>
      </c>
      <c r="C514" s="2" t="str">
        <f>IF(【入力用】適用開始通知書!$D519="","",811)</f>
        <v/>
      </c>
      <c r="D514" s="2" t="str">
        <f>IF(【入力用】適用開始通知書!$D519="","",35)</f>
        <v/>
      </c>
      <c r="E514" s="3" t="str">
        <f>IF(【入力用】適用開始通知書!$D519="","",【入力用】適用開始通知書!C$6)</f>
        <v/>
      </c>
      <c r="F514" s="3" t="str">
        <f>IF(【入力用】適用開始通知書!$D519="","",【入力用】適用開始通知書!$C519)</f>
        <v/>
      </c>
      <c r="G514" s="3" t="str">
        <f>IF(【入力用】適用開始通知書!$J519="","",【入力用】適用開始通知書!J519)</f>
        <v/>
      </c>
      <c r="H514" s="3" t="str">
        <f>IF(【入力用】適用開始通知書!$D519="","",【入力用】適用開始通知書!P519*1000000+【入力用】適用開始通知書!R519)</f>
        <v/>
      </c>
      <c r="I514" s="5">
        <f>IF(【入力用】適用開始通知書!$B519="●","",【入力用】適用開始通知書!E519)</f>
        <v>0</v>
      </c>
      <c r="J514" s="5">
        <f>IF(【入力用】適用開始通知書!$B519="●","",【入力用】適用開始通知書!F519)</f>
        <v>0</v>
      </c>
      <c r="K514" s="5" t="str">
        <f>IF(【入力用】適用開始通知書!$D519="","",CONCATENATE(【入力用】適用開始通知書!H519,"　",【入力用】適用開始通知書!I519))</f>
        <v/>
      </c>
      <c r="L514" s="5" t="str">
        <f>IF(【入力用】適用開始通知書!$L519="","",【入力用】適用開始通知書!L519*1000000+【入力用】適用開始通知書!N519)</f>
        <v/>
      </c>
      <c r="M514" s="5" t="str">
        <f t="shared" si="16"/>
        <v/>
      </c>
      <c r="N514" s="5" t="str">
        <f>IF(A514="","",IF(【入力用】適用開始通知書!B519="●",8,6))</f>
        <v/>
      </c>
      <c r="O514" s="5" t="str">
        <f>IF(【入力用】適用開始通知書!$D519="","",【入力用】適用開始通知書!S519*1000)</f>
        <v/>
      </c>
      <c r="P514" s="6"/>
      <c r="Q514" s="6"/>
      <c r="R514" s="6"/>
      <c r="S514" s="6"/>
      <c r="T514" s="6"/>
      <c r="U514" s="6"/>
      <c r="V514" s="6"/>
      <c r="W514" s="6"/>
      <c r="X514" s="6"/>
      <c r="Y514" s="6"/>
      <c r="Z514" s="6"/>
      <c r="AA514" s="6"/>
      <c r="AB514" s="6"/>
      <c r="AC514" s="6"/>
      <c r="AD514" s="5" t="str">
        <f>IF(【入力用】適用開始通知書!$O519="","",【入力用】適用開始通知書!O519)</f>
        <v/>
      </c>
      <c r="AE514" s="5" t="str">
        <f t="shared" si="17"/>
        <v/>
      </c>
      <c r="AF514" s="5" t="str">
        <f>IF(【入力用】適用開始通知書!$D519="","",【入力用】適用開始通知書!D519)</f>
        <v/>
      </c>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c r="BQ514" s="6"/>
      <c r="BR514" s="6"/>
      <c r="BS514" s="6"/>
    </row>
    <row r="515" spans="1:71" x14ac:dyDescent="0.15">
      <c r="A515" s="2" t="str">
        <f>IF(【入力用】適用開始通知書!$D520="","","A110")</f>
        <v/>
      </c>
      <c r="B515" s="2" t="str">
        <f>IF(【入力用】適用開始通知書!$D520="","","8")</f>
        <v/>
      </c>
      <c r="C515" s="2" t="str">
        <f>IF(【入力用】適用開始通知書!$D520="","",811)</f>
        <v/>
      </c>
      <c r="D515" s="2" t="str">
        <f>IF(【入力用】適用開始通知書!$D520="","",35)</f>
        <v/>
      </c>
      <c r="E515" s="3" t="str">
        <f>IF(【入力用】適用開始通知書!$D520="","",【入力用】適用開始通知書!C$6)</f>
        <v/>
      </c>
      <c r="F515" s="3" t="str">
        <f>IF(【入力用】適用開始通知書!$D520="","",【入力用】適用開始通知書!$C520)</f>
        <v/>
      </c>
      <c r="G515" s="3" t="str">
        <f>IF(【入力用】適用開始通知書!$J520="","",【入力用】適用開始通知書!J520)</f>
        <v/>
      </c>
      <c r="H515" s="3" t="str">
        <f>IF(【入力用】適用開始通知書!$D520="","",【入力用】適用開始通知書!P520*1000000+【入力用】適用開始通知書!R520)</f>
        <v/>
      </c>
      <c r="I515" s="5">
        <f>IF(【入力用】適用開始通知書!$B520="●","",【入力用】適用開始通知書!E520)</f>
        <v>0</v>
      </c>
      <c r="J515" s="5">
        <f>IF(【入力用】適用開始通知書!$B520="●","",【入力用】適用開始通知書!F520)</f>
        <v>0</v>
      </c>
      <c r="K515" s="5" t="str">
        <f>IF(【入力用】適用開始通知書!$D520="","",CONCATENATE(【入力用】適用開始通知書!H520,"　",【入力用】適用開始通知書!I520))</f>
        <v/>
      </c>
      <c r="L515" s="5" t="str">
        <f>IF(【入力用】適用開始通知書!$L520="","",【入力用】適用開始通知書!L520*1000000+【入力用】適用開始通知書!N520)</f>
        <v/>
      </c>
      <c r="M515" s="5" t="str">
        <f t="shared" si="16"/>
        <v/>
      </c>
      <c r="N515" s="5" t="str">
        <f>IF(A515="","",IF(【入力用】適用開始通知書!B520="●",8,6))</f>
        <v/>
      </c>
      <c r="O515" s="5" t="str">
        <f>IF(【入力用】適用開始通知書!$D520="","",【入力用】適用開始通知書!S520*1000)</f>
        <v/>
      </c>
      <c r="P515" s="6"/>
      <c r="Q515" s="6"/>
      <c r="R515" s="6"/>
      <c r="S515" s="6"/>
      <c r="T515" s="6"/>
      <c r="U515" s="6"/>
      <c r="V515" s="6"/>
      <c r="W515" s="6"/>
      <c r="X515" s="6"/>
      <c r="Y515" s="6"/>
      <c r="Z515" s="6"/>
      <c r="AA515" s="6"/>
      <c r="AB515" s="6"/>
      <c r="AC515" s="6"/>
      <c r="AD515" s="5" t="str">
        <f>IF(【入力用】適用開始通知書!$O520="","",【入力用】適用開始通知書!O520)</f>
        <v/>
      </c>
      <c r="AE515" s="5" t="str">
        <f t="shared" si="17"/>
        <v/>
      </c>
      <c r="AF515" s="5" t="str">
        <f>IF(【入力用】適用開始通知書!$D520="","",【入力用】適用開始通知書!D520)</f>
        <v/>
      </c>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c r="BP515" s="6"/>
      <c r="BQ515" s="6"/>
      <c r="BR515" s="6"/>
      <c r="BS515" s="6"/>
    </row>
    <row r="516" spans="1:71" x14ac:dyDescent="0.15">
      <c r="A516" s="2" t="str">
        <f>IF(【入力用】適用開始通知書!$D521="","","A110")</f>
        <v/>
      </c>
      <c r="B516" s="2" t="str">
        <f>IF(【入力用】適用開始通知書!$D521="","","8")</f>
        <v/>
      </c>
      <c r="C516" s="2" t="str">
        <f>IF(【入力用】適用開始通知書!$D521="","",811)</f>
        <v/>
      </c>
      <c r="D516" s="2" t="str">
        <f>IF(【入力用】適用開始通知書!$D521="","",35)</f>
        <v/>
      </c>
      <c r="E516" s="3" t="str">
        <f>IF(【入力用】適用開始通知書!$D521="","",【入力用】適用開始通知書!C$6)</f>
        <v/>
      </c>
      <c r="F516" s="3" t="str">
        <f>IF(【入力用】適用開始通知書!$D521="","",【入力用】適用開始通知書!$C521)</f>
        <v/>
      </c>
      <c r="G516" s="3" t="str">
        <f>IF(【入力用】適用開始通知書!$J521="","",【入力用】適用開始通知書!J521)</f>
        <v/>
      </c>
      <c r="H516" s="3" t="str">
        <f>IF(【入力用】適用開始通知書!$D521="","",【入力用】適用開始通知書!P521*1000000+【入力用】適用開始通知書!R521)</f>
        <v/>
      </c>
      <c r="I516" s="5">
        <f>IF(【入力用】適用開始通知書!$B521="●","",【入力用】適用開始通知書!E521)</f>
        <v>0</v>
      </c>
      <c r="J516" s="5">
        <f>IF(【入力用】適用開始通知書!$B521="●","",【入力用】適用開始通知書!F521)</f>
        <v>0</v>
      </c>
      <c r="K516" s="5" t="str">
        <f>IF(【入力用】適用開始通知書!$D521="","",CONCATENATE(【入力用】適用開始通知書!H521,"　",【入力用】適用開始通知書!I521))</f>
        <v/>
      </c>
      <c r="L516" s="5" t="str">
        <f>IF(【入力用】適用開始通知書!$L521="","",【入力用】適用開始通知書!L521*1000000+【入力用】適用開始通知書!N521)</f>
        <v/>
      </c>
      <c r="M516" s="5" t="str">
        <f t="shared" si="16"/>
        <v/>
      </c>
      <c r="N516" s="5" t="str">
        <f>IF(A516="","",IF(【入力用】適用開始通知書!B521="●",8,6))</f>
        <v/>
      </c>
      <c r="O516" s="5" t="str">
        <f>IF(【入力用】適用開始通知書!$D521="","",【入力用】適用開始通知書!S521*1000)</f>
        <v/>
      </c>
      <c r="P516" s="6"/>
      <c r="Q516" s="6"/>
      <c r="R516" s="6"/>
      <c r="S516" s="6"/>
      <c r="T516" s="6"/>
      <c r="U516" s="6"/>
      <c r="V516" s="6"/>
      <c r="W516" s="6"/>
      <c r="X516" s="6"/>
      <c r="Y516" s="6"/>
      <c r="Z516" s="6"/>
      <c r="AA516" s="6"/>
      <c r="AB516" s="6"/>
      <c r="AC516" s="6"/>
      <c r="AD516" s="5" t="str">
        <f>IF(【入力用】適用開始通知書!$O521="","",【入力用】適用開始通知書!O521)</f>
        <v/>
      </c>
      <c r="AE516" s="5" t="str">
        <f t="shared" si="17"/>
        <v/>
      </c>
      <c r="AF516" s="5" t="str">
        <f>IF(【入力用】適用開始通知書!$D521="","",【入力用】適用開始通知書!D521)</f>
        <v/>
      </c>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c r="BP516" s="6"/>
      <c r="BQ516" s="6"/>
      <c r="BR516" s="6"/>
      <c r="BS516" s="6"/>
    </row>
    <row r="517" spans="1:71" x14ac:dyDescent="0.15">
      <c r="A517" s="2" t="str">
        <f>IF(【入力用】適用開始通知書!$D522="","","A110")</f>
        <v/>
      </c>
      <c r="B517" s="2" t="str">
        <f>IF(【入力用】適用開始通知書!$D522="","","8")</f>
        <v/>
      </c>
      <c r="C517" s="2" t="str">
        <f>IF(【入力用】適用開始通知書!$D522="","",811)</f>
        <v/>
      </c>
      <c r="D517" s="2" t="str">
        <f>IF(【入力用】適用開始通知書!$D522="","",35)</f>
        <v/>
      </c>
      <c r="E517" s="3" t="str">
        <f>IF(【入力用】適用開始通知書!$D522="","",【入力用】適用開始通知書!C$6)</f>
        <v/>
      </c>
      <c r="F517" s="3" t="str">
        <f>IF(【入力用】適用開始通知書!$D522="","",【入力用】適用開始通知書!$C522)</f>
        <v/>
      </c>
      <c r="G517" s="3" t="str">
        <f>IF(【入力用】適用開始通知書!$J522="","",【入力用】適用開始通知書!J522)</f>
        <v/>
      </c>
      <c r="H517" s="3" t="str">
        <f>IF(【入力用】適用開始通知書!$D522="","",【入力用】適用開始通知書!P522*1000000+【入力用】適用開始通知書!R522)</f>
        <v/>
      </c>
      <c r="I517" s="5">
        <f>IF(【入力用】適用開始通知書!$B522="●","",【入力用】適用開始通知書!E522)</f>
        <v>0</v>
      </c>
      <c r="J517" s="5">
        <f>IF(【入力用】適用開始通知書!$B522="●","",【入力用】適用開始通知書!F522)</f>
        <v>0</v>
      </c>
      <c r="K517" s="5" t="str">
        <f>IF(【入力用】適用開始通知書!$D522="","",CONCATENATE(【入力用】適用開始通知書!H522,"　",【入力用】適用開始通知書!I522))</f>
        <v/>
      </c>
      <c r="L517" s="5" t="str">
        <f>IF(【入力用】適用開始通知書!$L522="","",【入力用】適用開始通知書!L522*1000000+【入力用】適用開始通知書!N522)</f>
        <v/>
      </c>
      <c r="M517" s="5" t="str">
        <f t="shared" ref="M517:M580" si="18">IF(N517=8,"",H517)</f>
        <v/>
      </c>
      <c r="N517" s="5" t="str">
        <f>IF(A517="","",IF(【入力用】適用開始通知書!B522="●",8,6))</f>
        <v/>
      </c>
      <c r="O517" s="5" t="str">
        <f>IF(【入力用】適用開始通知書!$D522="","",【入力用】適用開始通知書!S522*1000)</f>
        <v/>
      </c>
      <c r="P517" s="6"/>
      <c r="Q517" s="6"/>
      <c r="R517" s="6"/>
      <c r="S517" s="6"/>
      <c r="T517" s="6"/>
      <c r="U517" s="6"/>
      <c r="V517" s="6"/>
      <c r="W517" s="6"/>
      <c r="X517" s="6"/>
      <c r="Y517" s="6"/>
      <c r="Z517" s="6"/>
      <c r="AA517" s="6"/>
      <c r="AB517" s="6"/>
      <c r="AC517" s="6"/>
      <c r="AD517" s="5" t="str">
        <f>IF(【入力用】適用開始通知書!$O522="","",【入力用】適用開始通知書!O522)</f>
        <v/>
      </c>
      <c r="AE517" s="5" t="str">
        <f t="shared" si="17"/>
        <v/>
      </c>
      <c r="AF517" s="5" t="str">
        <f>IF(【入力用】適用開始通知書!$D522="","",【入力用】適用開始通知書!D522)</f>
        <v/>
      </c>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c r="BP517" s="6"/>
      <c r="BQ517" s="6"/>
      <c r="BR517" s="6"/>
      <c r="BS517" s="6"/>
    </row>
    <row r="518" spans="1:71" x14ac:dyDescent="0.15">
      <c r="A518" s="2" t="str">
        <f>IF(【入力用】適用開始通知書!$D523="","","A110")</f>
        <v/>
      </c>
      <c r="B518" s="2" t="str">
        <f>IF(【入力用】適用開始通知書!$D523="","","8")</f>
        <v/>
      </c>
      <c r="C518" s="2" t="str">
        <f>IF(【入力用】適用開始通知書!$D523="","",811)</f>
        <v/>
      </c>
      <c r="D518" s="2" t="str">
        <f>IF(【入力用】適用開始通知書!$D523="","",35)</f>
        <v/>
      </c>
      <c r="E518" s="3" t="str">
        <f>IF(【入力用】適用開始通知書!$D523="","",【入力用】適用開始通知書!C$6)</f>
        <v/>
      </c>
      <c r="F518" s="3" t="str">
        <f>IF(【入力用】適用開始通知書!$D523="","",【入力用】適用開始通知書!$C523)</f>
        <v/>
      </c>
      <c r="G518" s="3" t="str">
        <f>IF(【入力用】適用開始通知書!$J523="","",【入力用】適用開始通知書!J523)</f>
        <v/>
      </c>
      <c r="H518" s="3" t="str">
        <f>IF(【入力用】適用開始通知書!$D523="","",【入力用】適用開始通知書!P523*1000000+【入力用】適用開始通知書!R523)</f>
        <v/>
      </c>
      <c r="I518" s="5">
        <f>IF(【入力用】適用開始通知書!$B523="●","",【入力用】適用開始通知書!E523)</f>
        <v>0</v>
      </c>
      <c r="J518" s="5">
        <f>IF(【入力用】適用開始通知書!$B523="●","",【入力用】適用開始通知書!F523)</f>
        <v>0</v>
      </c>
      <c r="K518" s="5" t="str">
        <f>IF(【入力用】適用開始通知書!$D523="","",CONCATENATE(【入力用】適用開始通知書!H523,"　",【入力用】適用開始通知書!I523))</f>
        <v/>
      </c>
      <c r="L518" s="5" t="str">
        <f>IF(【入力用】適用開始通知書!$L523="","",【入力用】適用開始通知書!L523*1000000+【入力用】適用開始通知書!N523)</f>
        <v/>
      </c>
      <c r="M518" s="5" t="str">
        <f t="shared" si="18"/>
        <v/>
      </c>
      <c r="N518" s="5" t="str">
        <f>IF(A518="","",IF(【入力用】適用開始通知書!B523="●",8,6))</f>
        <v/>
      </c>
      <c r="O518" s="5" t="str">
        <f>IF(【入力用】適用開始通知書!$D523="","",【入力用】適用開始通知書!S523*1000)</f>
        <v/>
      </c>
      <c r="P518" s="6"/>
      <c r="Q518" s="6"/>
      <c r="R518" s="6"/>
      <c r="S518" s="6"/>
      <c r="T518" s="6"/>
      <c r="U518" s="6"/>
      <c r="V518" s="6"/>
      <c r="W518" s="6"/>
      <c r="X518" s="6"/>
      <c r="Y518" s="6"/>
      <c r="Z518" s="6"/>
      <c r="AA518" s="6"/>
      <c r="AB518" s="6"/>
      <c r="AC518" s="6"/>
      <c r="AD518" s="5" t="str">
        <f>IF(【入力用】適用開始通知書!$O523="","",【入力用】適用開始通知書!O523)</f>
        <v/>
      </c>
      <c r="AE518" s="5" t="str">
        <f t="shared" si="17"/>
        <v/>
      </c>
      <c r="AF518" s="5" t="str">
        <f>IF(【入力用】適用開始通知書!$D523="","",【入力用】適用開始通知書!D523)</f>
        <v/>
      </c>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c r="BP518" s="6"/>
      <c r="BQ518" s="6"/>
      <c r="BR518" s="6"/>
      <c r="BS518" s="6"/>
    </row>
    <row r="519" spans="1:71" x14ac:dyDescent="0.15">
      <c r="A519" s="2" t="str">
        <f>IF(【入力用】適用開始通知書!$D524="","","A110")</f>
        <v/>
      </c>
      <c r="B519" s="2" t="str">
        <f>IF(【入力用】適用開始通知書!$D524="","","8")</f>
        <v/>
      </c>
      <c r="C519" s="2" t="str">
        <f>IF(【入力用】適用開始通知書!$D524="","",811)</f>
        <v/>
      </c>
      <c r="D519" s="2" t="str">
        <f>IF(【入力用】適用開始通知書!$D524="","",35)</f>
        <v/>
      </c>
      <c r="E519" s="3" t="str">
        <f>IF(【入力用】適用開始通知書!$D524="","",【入力用】適用開始通知書!C$6)</f>
        <v/>
      </c>
      <c r="F519" s="3" t="str">
        <f>IF(【入力用】適用開始通知書!$D524="","",【入力用】適用開始通知書!$C524)</f>
        <v/>
      </c>
      <c r="G519" s="3" t="str">
        <f>IF(【入力用】適用開始通知書!$J524="","",【入力用】適用開始通知書!J524)</f>
        <v/>
      </c>
      <c r="H519" s="3" t="str">
        <f>IF(【入力用】適用開始通知書!$D524="","",【入力用】適用開始通知書!P524*1000000+【入力用】適用開始通知書!R524)</f>
        <v/>
      </c>
      <c r="I519" s="5">
        <f>IF(【入力用】適用開始通知書!$B524="●","",【入力用】適用開始通知書!E524)</f>
        <v>0</v>
      </c>
      <c r="J519" s="5">
        <f>IF(【入力用】適用開始通知書!$B524="●","",【入力用】適用開始通知書!F524)</f>
        <v>0</v>
      </c>
      <c r="K519" s="5" t="str">
        <f>IF(【入力用】適用開始通知書!$D524="","",CONCATENATE(【入力用】適用開始通知書!H524,"　",【入力用】適用開始通知書!I524))</f>
        <v/>
      </c>
      <c r="L519" s="5" t="str">
        <f>IF(【入力用】適用開始通知書!$L524="","",【入力用】適用開始通知書!L524*1000000+【入力用】適用開始通知書!N524)</f>
        <v/>
      </c>
      <c r="M519" s="5" t="str">
        <f t="shared" si="18"/>
        <v/>
      </c>
      <c r="N519" s="5" t="str">
        <f>IF(A519="","",IF(【入力用】適用開始通知書!B524="●",8,6))</f>
        <v/>
      </c>
      <c r="O519" s="5" t="str">
        <f>IF(【入力用】適用開始通知書!$D524="","",【入力用】適用開始通知書!S524*1000)</f>
        <v/>
      </c>
      <c r="P519" s="6"/>
      <c r="Q519" s="6"/>
      <c r="R519" s="6"/>
      <c r="S519" s="6"/>
      <c r="T519" s="6"/>
      <c r="U519" s="6"/>
      <c r="V519" s="6"/>
      <c r="W519" s="6"/>
      <c r="X519" s="6"/>
      <c r="Y519" s="6"/>
      <c r="Z519" s="6"/>
      <c r="AA519" s="6"/>
      <c r="AB519" s="6"/>
      <c r="AC519" s="6"/>
      <c r="AD519" s="5" t="str">
        <f>IF(【入力用】適用開始通知書!$O524="","",【入力用】適用開始通知書!O524)</f>
        <v/>
      </c>
      <c r="AE519" s="5" t="str">
        <f t="shared" si="17"/>
        <v/>
      </c>
      <c r="AF519" s="5" t="str">
        <f>IF(【入力用】適用開始通知書!$D524="","",【入力用】適用開始通知書!D524)</f>
        <v/>
      </c>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c r="BQ519" s="6"/>
      <c r="BR519" s="6"/>
      <c r="BS519" s="6"/>
    </row>
    <row r="520" spans="1:71" x14ac:dyDescent="0.15">
      <c r="A520" s="2" t="str">
        <f>IF(【入力用】適用開始通知書!$D525="","","A110")</f>
        <v/>
      </c>
      <c r="B520" s="2" t="str">
        <f>IF(【入力用】適用開始通知書!$D525="","","8")</f>
        <v/>
      </c>
      <c r="C520" s="2" t="str">
        <f>IF(【入力用】適用開始通知書!$D525="","",811)</f>
        <v/>
      </c>
      <c r="D520" s="2" t="str">
        <f>IF(【入力用】適用開始通知書!$D525="","",35)</f>
        <v/>
      </c>
      <c r="E520" s="3" t="str">
        <f>IF(【入力用】適用開始通知書!$D525="","",【入力用】適用開始通知書!C$6)</f>
        <v/>
      </c>
      <c r="F520" s="3" t="str">
        <f>IF(【入力用】適用開始通知書!$D525="","",【入力用】適用開始通知書!$C525)</f>
        <v/>
      </c>
      <c r="G520" s="3" t="str">
        <f>IF(【入力用】適用開始通知書!$J525="","",【入力用】適用開始通知書!J525)</f>
        <v/>
      </c>
      <c r="H520" s="3" t="str">
        <f>IF(【入力用】適用開始通知書!$D525="","",【入力用】適用開始通知書!P525*1000000+【入力用】適用開始通知書!R525)</f>
        <v/>
      </c>
      <c r="I520" s="5">
        <f>IF(【入力用】適用開始通知書!$B525="●","",【入力用】適用開始通知書!E525)</f>
        <v>0</v>
      </c>
      <c r="J520" s="5">
        <f>IF(【入力用】適用開始通知書!$B525="●","",【入力用】適用開始通知書!F525)</f>
        <v>0</v>
      </c>
      <c r="K520" s="5" t="str">
        <f>IF(【入力用】適用開始通知書!$D525="","",CONCATENATE(【入力用】適用開始通知書!H525,"　",【入力用】適用開始通知書!I525))</f>
        <v/>
      </c>
      <c r="L520" s="5" t="str">
        <f>IF(【入力用】適用開始通知書!$L525="","",【入力用】適用開始通知書!L525*1000000+【入力用】適用開始通知書!N525)</f>
        <v/>
      </c>
      <c r="M520" s="5" t="str">
        <f t="shared" si="18"/>
        <v/>
      </c>
      <c r="N520" s="5" t="str">
        <f>IF(A520="","",IF(【入力用】適用開始通知書!B525="●",8,6))</f>
        <v/>
      </c>
      <c r="O520" s="5" t="str">
        <f>IF(【入力用】適用開始通知書!$D525="","",【入力用】適用開始通知書!S525*1000)</f>
        <v/>
      </c>
      <c r="P520" s="6"/>
      <c r="Q520" s="6"/>
      <c r="R520" s="6"/>
      <c r="S520" s="6"/>
      <c r="T520" s="6"/>
      <c r="U520" s="6"/>
      <c r="V520" s="6"/>
      <c r="W520" s="6"/>
      <c r="X520" s="6"/>
      <c r="Y520" s="6"/>
      <c r="Z520" s="6"/>
      <c r="AA520" s="6"/>
      <c r="AB520" s="6"/>
      <c r="AC520" s="6"/>
      <c r="AD520" s="5" t="str">
        <f>IF(【入力用】適用開始通知書!$O525="","",【入力用】適用開始通知書!O525)</f>
        <v/>
      </c>
      <c r="AE520" s="5" t="str">
        <f t="shared" si="17"/>
        <v/>
      </c>
      <c r="AF520" s="5" t="str">
        <f>IF(【入力用】適用開始通知書!$D525="","",【入力用】適用開始通知書!D525)</f>
        <v/>
      </c>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c r="BQ520" s="6"/>
      <c r="BR520" s="6"/>
      <c r="BS520" s="6"/>
    </row>
    <row r="521" spans="1:71" x14ac:dyDescent="0.15">
      <c r="A521" s="2" t="str">
        <f>IF(【入力用】適用開始通知書!$D526="","","A110")</f>
        <v/>
      </c>
      <c r="B521" s="2" t="str">
        <f>IF(【入力用】適用開始通知書!$D526="","","8")</f>
        <v/>
      </c>
      <c r="C521" s="2" t="str">
        <f>IF(【入力用】適用開始通知書!$D526="","",811)</f>
        <v/>
      </c>
      <c r="D521" s="2" t="str">
        <f>IF(【入力用】適用開始通知書!$D526="","",35)</f>
        <v/>
      </c>
      <c r="E521" s="3" t="str">
        <f>IF(【入力用】適用開始通知書!$D526="","",【入力用】適用開始通知書!C$6)</f>
        <v/>
      </c>
      <c r="F521" s="3" t="str">
        <f>IF(【入力用】適用開始通知書!$D526="","",【入力用】適用開始通知書!$C526)</f>
        <v/>
      </c>
      <c r="G521" s="3" t="str">
        <f>IF(【入力用】適用開始通知書!$J526="","",【入力用】適用開始通知書!J526)</f>
        <v/>
      </c>
      <c r="H521" s="3" t="str">
        <f>IF(【入力用】適用開始通知書!$D526="","",【入力用】適用開始通知書!P526*1000000+【入力用】適用開始通知書!R526)</f>
        <v/>
      </c>
      <c r="I521" s="5">
        <f>IF(【入力用】適用開始通知書!$B526="●","",【入力用】適用開始通知書!E526)</f>
        <v>0</v>
      </c>
      <c r="J521" s="5">
        <f>IF(【入力用】適用開始通知書!$B526="●","",【入力用】適用開始通知書!F526)</f>
        <v>0</v>
      </c>
      <c r="K521" s="5" t="str">
        <f>IF(【入力用】適用開始通知書!$D526="","",CONCATENATE(【入力用】適用開始通知書!H526,"　",【入力用】適用開始通知書!I526))</f>
        <v/>
      </c>
      <c r="L521" s="5" t="str">
        <f>IF(【入力用】適用開始通知書!$L526="","",【入力用】適用開始通知書!L526*1000000+【入力用】適用開始通知書!N526)</f>
        <v/>
      </c>
      <c r="M521" s="5" t="str">
        <f t="shared" si="18"/>
        <v/>
      </c>
      <c r="N521" s="5" t="str">
        <f>IF(A521="","",IF(【入力用】適用開始通知書!B526="●",8,6))</f>
        <v/>
      </c>
      <c r="O521" s="5" t="str">
        <f>IF(【入力用】適用開始通知書!$D526="","",【入力用】適用開始通知書!S526*1000)</f>
        <v/>
      </c>
      <c r="P521" s="6"/>
      <c r="Q521" s="6"/>
      <c r="R521" s="6"/>
      <c r="S521" s="6"/>
      <c r="T521" s="6"/>
      <c r="U521" s="6"/>
      <c r="V521" s="6"/>
      <c r="W521" s="6"/>
      <c r="X521" s="6"/>
      <c r="Y521" s="6"/>
      <c r="Z521" s="6"/>
      <c r="AA521" s="6"/>
      <c r="AB521" s="6"/>
      <c r="AC521" s="6"/>
      <c r="AD521" s="5" t="str">
        <f>IF(【入力用】適用開始通知書!$O526="","",【入力用】適用開始通知書!O526)</f>
        <v/>
      </c>
      <c r="AE521" s="5" t="str">
        <f t="shared" si="17"/>
        <v/>
      </c>
      <c r="AF521" s="5" t="str">
        <f>IF(【入力用】適用開始通知書!$D526="","",【入力用】適用開始通知書!D526)</f>
        <v/>
      </c>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c r="BP521" s="6"/>
      <c r="BQ521" s="6"/>
      <c r="BR521" s="6"/>
      <c r="BS521" s="6"/>
    </row>
    <row r="522" spans="1:71" x14ac:dyDescent="0.15">
      <c r="A522" s="2" t="str">
        <f>IF(【入力用】適用開始通知書!$D527="","","A110")</f>
        <v/>
      </c>
      <c r="B522" s="2" t="str">
        <f>IF(【入力用】適用開始通知書!$D527="","","8")</f>
        <v/>
      </c>
      <c r="C522" s="2" t="str">
        <f>IF(【入力用】適用開始通知書!$D527="","",811)</f>
        <v/>
      </c>
      <c r="D522" s="2" t="str">
        <f>IF(【入力用】適用開始通知書!$D527="","",35)</f>
        <v/>
      </c>
      <c r="E522" s="3" t="str">
        <f>IF(【入力用】適用開始通知書!$D527="","",【入力用】適用開始通知書!C$6)</f>
        <v/>
      </c>
      <c r="F522" s="3" t="str">
        <f>IF(【入力用】適用開始通知書!$D527="","",【入力用】適用開始通知書!$C527)</f>
        <v/>
      </c>
      <c r="G522" s="3" t="str">
        <f>IF(【入力用】適用開始通知書!$J527="","",【入力用】適用開始通知書!J527)</f>
        <v/>
      </c>
      <c r="H522" s="3" t="str">
        <f>IF(【入力用】適用開始通知書!$D527="","",【入力用】適用開始通知書!P527*1000000+【入力用】適用開始通知書!R527)</f>
        <v/>
      </c>
      <c r="I522" s="5">
        <f>IF(【入力用】適用開始通知書!$B527="●","",【入力用】適用開始通知書!E527)</f>
        <v>0</v>
      </c>
      <c r="J522" s="5">
        <f>IF(【入力用】適用開始通知書!$B527="●","",【入力用】適用開始通知書!F527)</f>
        <v>0</v>
      </c>
      <c r="K522" s="5" t="str">
        <f>IF(【入力用】適用開始通知書!$D527="","",CONCATENATE(【入力用】適用開始通知書!H527,"　",【入力用】適用開始通知書!I527))</f>
        <v/>
      </c>
      <c r="L522" s="5" t="str">
        <f>IF(【入力用】適用開始通知書!$L527="","",【入力用】適用開始通知書!L527*1000000+【入力用】適用開始通知書!N527)</f>
        <v/>
      </c>
      <c r="M522" s="5" t="str">
        <f t="shared" si="18"/>
        <v/>
      </c>
      <c r="N522" s="5" t="str">
        <f>IF(A522="","",IF(【入力用】適用開始通知書!B527="●",8,6))</f>
        <v/>
      </c>
      <c r="O522" s="5" t="str">
        <f>IF(【入力用】適用開始通知書!$D527="","",【入力用】適用開始通知書!S527*1000)</f>
        <v/>
      </c>
      <c r="P522" s="6"/>
      <c r="Q522" s="6"/>
      <c r="R522" s="6"/>
      <c r="S522" s="6"/>
      <c r="T522" s="6"/>
      <c r="U522" s="6"/>
      <c r="V522" s="6"/>
      <c r="W522" s="6"/>
      <c r="X522" s="6"/>
      <c r="Y522" s="6"/>
      <c r="Z522" s="6"/>
      <c r="AA522" s="6"/>
      <c r="AB522" s="6"/>
      <c r="AC522" s="6"/>
      <c r="AD522" s="5" t="str">
        <f>IF(【入力用】適用開始通知書!$O527="","",【入力用】適用開始通知書!O527)</f>
        <v/>
      </c>
      <c r="AE522" s="5" t="str">
        <f t="shared" si="17"/>
        <v/>
      </c>
      <c r="AF522" s="5" t="str">
        <f>IF(【入力用】適用開始通知書!$D527="","",【入力用】適用開始通知書!D527)</f>
        <v/>
      </c>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c r="BP522" s="6"/>
      <c r="BQ522" s="6"/>
      <c r="BR522" s="6"/>
      <c r="BS522" s="6"/>
    </row>
    <row r="523" spans="1:71" x14ac:dyDescent="0.15">
      <c r="A523" s="2" t="str">
        <f>IF(【入力用】適用開始通知書!$D528="","","A110")</f>
        <v/>
      </c>
      <c r="B523" s="2" t="str">
        <f>IF(【入力用】適用開始通知書!$D528="","","8")</f>
        <v/>
      </c>
      <c r="C523" s="2" t="str">
        <f>IF(【入力用】適用開始通知書!$D528="","",811)</f>
        <v/>
      </c>
      <c r="D523" s="2" t="str">
        <f>IF(【入力用】適用開始通知書!$D528="","",35)</f>
        <v/>
      </c>
      <c r="E523" s="3" t="str">
        <f>IF(【入力用】適用開始通知書!$D528="","",【入力用】適用開始通知書!C$6)</f>
        <v/>
      </c>
      <c r="F523" s="3" t="str">
        <f>IF(【入力用】適用開始通知書!$D528="","",【入力用】適用開始通知書!$C528)</f>
        <v/>
      </c>
      <c r="G523" s="3" t="str">
        <f>IF(【入力用】適用開始通知書!$J528="","",【入力用】適用開始通知書!J528)</f>
        <v/>
      </c>
      <c r="H523" s="3" t="str">
        <f>IF(【入力用】適用開始通知書!$D528="","",【入力用】適用開始通知書!P528*1000000+【入力用】適用開始通知書!R528)</f>
        <v/>
      </c>
      <c r="I523" s="5">
        <f>IF(【入力用】適用開始通知書!$B528="●","",【入力用】適用開始通知書!E528)</f>
        <v>0</v>
      </c>
      <c r="J523" s="5">
        <f>IF(【入力用】適用開始通知書!$B528="●","",【入力用】適用開始通知書!F528)</f>
        <v>0</v>
      </c>
      <c r="K523" s="5" t="str">
        <f>IF(【入力用】適用開始通知書!$D528="","",CONCATENATE(【入力用】適用開始通知書!H528,"　",【入力用】適用開始通知書!I528))</f>
        <v/>
      </c>
      <c r="L523" s="5" t="str">
        <f>IF(【入力用】適用開始通知書!$L528="","",【入力用】適用開始通知書!L528*1000000+【入力用】適用開始通知書!N528)</f>
        <v/>
      </c>
      <c r="M523" s="5" t="str">
        <f t="shared" si="18"/>
        <v/>
      </c>
      <c r="N523" s="5" t="str">
        <f>IF(A523="","",IF(【入力用】適用開始通知書!B528="●",8,6))</f>
        <v/>
      </c>
      <c r="O523" s="5" t="str">
        <f>IF(【入力用】適用開始通知書!$D528="","",【入力用】適用開始通知書!S528*1000)</f>
        <v/>
      </c>
      <c r="P523" s="6"/>
      <c r="Q523" s="6"/>
      <c r="R523" s="6"/>
      <c r="S523" s="6"/>
      <c r="T523" s="6"/>
      <c r="U523" s="6"/>
      <c r="V523" s="6"/>
      <c r="W523" s="6"/>
      <c r="X523" s="6"/>
      <c r="Y523" s="6"/>
      <c r="Z523" s="6"/>
      <c r="AA523" s="6"/>
      <c r="AB523" s="6"/>
      <c r="AC523" s="6"/>
      <c r="AD523" s="5" t="str">
        <f>IF(【入力用】適用開始通知書!$O528="","",【入力用】適用開始通知書!O528)</f>
        <v/>
      </c>
      <c r="AE523" s="5" t="str">
        <f t="shared" si="17"/>
        <v/>
      </c>
      <c r="AF523" s="5" t="str">
        <f>IF(【入力用】適用開始通知書!$D528="","",【入力用】適用開始通知書!D528)</f>
        <v/>
      </c>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c r="BP523" s="6"/>
      <c r="BQ523" s="6"/>
      <c r="BR523" s="6"/>
      <c r="BS523" s="6"/>
    </row>
    <row r="524" spans="1:71" x14ac:dyDescent="0.15">
      <c r="A524" s="2" t="str">
        <f>IF(【入力用】適用開始通知書!$D529="","","A110")</f>
        <v/>
      </c>
      <c r="B524" s="2" t="str">
        <f>IF(【入力用】適用開始通知書!$D529="","","8")</f>
        <v/>
      </c>
      <c r="C524" s="2" t="str">
        <f>IF(【入力用】適用開始通知書!$D529="","",811)</f>
        <v/>
      </c>
      <c r="D524" s="2" t="str">
        <f>IF(【入力用】適用開始通知書!$D529="","",35)</f>
        <v/>
      </c>
      <c r="E524" s="3" t="str">
        <f>IF(【入力用】適用開始通知書!$D529="","",【入力用】適用開始通知書!C$6)</f>
        <v/>
      </c>
      <c r="F524" s="3" t="str">
        <f>IF(【入力用】適用開始通知書!$D529="","",【入力用】適用開始通知書!$C529)</f>
        <v/>
      </c>
      <c r="G524" s="3" t="str">
        <f>IF(【入力用】適用開始通知書!$J529="","",【入力用】適用開始通知書!J529)</f>
        <v/>
      </c>
      <c r="H524" s="3" t="str">
        <f>IF(【入力用】適用開始通知書!$D529="","",【入力用】適用開始通知書!P529*1000000+【入力用】適用開始通知書!R529)</f>
        <v/>
      </c>
      <c r="I524" s="5">
        <f>IF(【入力用】適用開始通知書!$B529="●","",【入力用】適用開始通知書!E529)</f>
        <v>0</v>
      </c>
      <c r="J524" s="5">
        <f>IF(【入力用】適用開始通知書!$B529="●","",【入力用】適用開始通知書!F529)</f>
        <v>0</v>
      </c>
      <c r="K524" s="5" t="str">
        <f>IF(【入力用】適用開始通知書!$D529="","",CONCATENATE(【入力用】適用開始通知書!H529,"　",【入力用】適用開始通知書!I529))</f>
        <v/>
      </c>
      <c r="L524" s="5" t="str">
        <f>IF(【入力用】適用開始通知書!$L529="","",【入力用】適用開始通知書!L529*1000000+【入力用】適用開始通知書!N529)</f>
        <v/>
      </c>
      <c r="M524" s="5" t="str">
        <f t="shared" si="18"/>
        <v/>
      </c>
      <c r="N524" s="5" t="str">
        <f>IF(A524="","",IF(【入力用】適用開始通知書!B529="●",8,6))</f>
        <v/>
      </c>
      <c r="O524" s="5" t="str">
        <f>IF(【入力用】適用開始通知書!$D529="","",【入力用】適用開始通知書!S529*1000)</f>
        <v/>
      </c>
      <c r="P524" s="6"/>
      <c r="Q524" s="6"/>
      <c r="R524" s="6"/>
      <c r="S524" s="6"/>
      <c r="T524" s="6"/>
      <c r="U524" s="6"/>
      <c r="V524" s="6"/>
      <c r="W524" s="6"/>
      <c r="X524" s="6"/>
      <c r="Y524" s="6"/>
      <c r="Z524" s="6"/>
      <c r="AA524" s="6"/>
      <c r="AB524" s="6"/>
      <c r="AC524" s="6"/>
      <c r="AD524" s="5" t="str">
        <f>IF(【入力用】適用開始通知書!$O529="","",【入力用】適用開始通知書!O529)</f>
        <v/>
      </c>
      <c r="AE524" s="5" t="str">
        <f t="shared" si="17"/>
        <v/>
      </c>
      <c r="AF524" s="5" t="str">
        <f>IF(【入力用】適用開始通知書!$D529="","",【入力用】適用開始通知書!D529)</f>
        <v/>
      </c>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c r="BP524" s="6"/>
      <c r="BQ524" s="6"/>
      <c r="BR524" s="6"/>
      <c r="BS524" s="6"/>
    </row>
    <row r="525" spans="1:71" x14ac:dyDescent="0.15">
      <c r="A525" s="2" t="str">
        <f>IF(【入力用】適用開始通知書!$D530="","","A110")</f>
        <v/>
      </c>
      <c r="B525" s="2" t="str">
        <f>IF(【入力用】適用開始通知書!$D530="","","8")</f>
        <v/>
      </c>
      <c r="C525" s="2" t="str">
        <f>IF(【入力用】適用開始通知書!$D530="","",811)</f>
        <v/>
      </c>
      <c r="D525" s="2" t="str">
        <f>IF(【入力用】適用開始通知書!$D530="","",35)</f>
        <v/>
      </c>
      <c r="E525" s="3" t="str">
        <f>IF(【入力用】適用開始通知書!$D530="","",【入力用】適用開始通知書!C$6)</f>
        <v/>
      </c>
      <c r="F525" s="3" t="str">
        <f>IF(【入力用】適用開始通知書!$D530="","",【入力用】適用開始通知書!$C530)</f>
        <v/>
      </c>
      <c r="G525" s="3" t="str">
        <f>IF(【入力用】適用開始通知書!$J530="","",【入力用】適用開始通知書!J530)</f>
        <v/>
      </c>
      <c r="H525" s="3" t="str">
        <f>IF(【入力用】適用開始通知書!$D530="","",【入力用】適用開始通知書!P530*1000000+【入力用】適用開始通知書!R530)</f>
        <v/>
      </c>
      <c r="I525" s="5">
        <f>IF(【入力用】適用開始通知書!$B530="●","",【入力用】適用開始通知書!E530)</f>
        <v>0</v>
      </c>
      <c r="J525" s="5">
        <f>IF(【入力用】適用開始通知書!$B530="●","",【入力用】適用開始通知書!F530)</f>
        <v>0</v>
      </c>
      <c r="K525" s="5" t="str">
        <f>IF(【入力用】適用開始通知書!$D530="","",CONCATENATE(【入力用】適用開始通知書!H530,"　",【入力用】適用開始通知書!I530))</f>
        <v/>
      </c>
      <c r="L525" s="5" t="str">
        <f>IF(【入力用】適用開始通知書!$L530="","",【入力用】適用開始通知書!L530*1000000+【入力用】適用開始通知書!N530)</f>
        <v/>
      </c>
      <c r="M525" s="5" t="str">
        <f t="shared" si="18"/>
        <v/>
      </c>
      <c r="N525" s="5" t="str">
        <f>IF(A525="","",IF(【入力用】適用開始通知書!B530="●",8,6))</f>
        <v/>
      </c>
      <c r="O525" s="5" t="str">
        <f>IF(【入力用】適用開始通知書!$D530="","",【入力用】適用開始通知書!S530*1000)</f>
        <v/>
      </c>
      <c r="P525" s="6"/>
      <c r="Q525" s="6"/>
      <c r="R525" s="6"/>
      <c r="S525" s="6"/>
      <c r="T525" s="6"/>
      <c r="U525" s="6"/>
      <c r="V525" s="6"/>
      <c r="W525" s="6"/>
      <c r="X525" s="6"/>
      <c r="Y525" s="6"/>
      <c r="Z525" s="6"/>
      <c r="AA525" s="6"/>
      <c r="AB525" s="6"/>
      <c r="AC525" s="6"/>
      <c r="AD525" s="5" t="str">
        <f>IF(【入力用】適用開始通知書!$O530="","",【入力用】適用開始通知書!O530)</f>
        <v/>
      </c>
      <c r="AE525" s="5" t="str">
        <f t="shared" si="17"/>
        <v/>
      </c>
      <c r="AF525" s="5" t="str">
        <f>IF(【入力用】適用開始通知書!$D530="","",【入力用】適用開始通知書!D530)</f>
        <v/>
      </c>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c r="BP525" s="6"/>
      <c r="BQ525" s="6"/>
      <c r="BR525" s="6"/>
      <c r="BS525" s="6"/>
    </row>
    <row r="526" spans="1:71" x14ac:dyDescent="0.15">
      <c r="A526" s="2" t="str">
        <f>IF(【入力用】適用開始通知書!$D531="","","A110")</f>
        <v/>
      </c>
      <c r="B526" s="2" t="str">
        <f>IF(【入力用】適用開始通知書!$D531="","","8")</f>
        <v/>
      </c>
      <c r="C526" s="2" t="str">
        <f>IF(【入力用】適用開始通知書!$D531="","",811)</f>
        <v/>
      </c>
      <c r="D526" s="2" t="str">
        <f>IF(【入力用】適用開始通知書!$D531="","",35)</f>
        <v/>
      </c>
      <c r="E526" s="3" t="str">
        <f>IF(【入力用】適用開始通知書!$D531="","",【入力用】適用開始通知書!C$6)</f>
        <v/>
      </c>
      <c r="F526" s="3" t="str">
        <f>IF(【入力用】適用開始通知書!$D531="","",【入力用】適用開始通知書!$C531)</f>
        <v/>
      </c>
      <c r="G526" s="3" t="str">
        <f>IF(【入力用】適用開始通知書!$J531="","",【入力用】適用開始通知書!J531)</f>
        <v/>
      </c>
      <c r="H526" s="3" t="str">
        <f>IF(【入力用】適用開始通知書!$D531="","",【入力用】適用開始通知書!P531*1000000+【入力用】適用開始通知書!R531)</f>
        <v/>
      </c>
      <c r="I526" s="5">
        <f>IF(【入力用】適用開始通知書!$B531="●","",【入力用】適用開始通知書!E531)</f>
        <v>0</v>
      </c>
      <c r="J526" s="5">
        <f>IF(【入力用】適用開始通知書!$B531="●","",【入力用】適用開始通知書!F531)</f>
        <v>0</v>
      </c>
      <c r="K526" s="5" t="str">
        <f>IF(【入力用】適用開始通知書!$D531="","",CONCATENATE(【入力用】適用開始通知書!H531,"　",【入力用】適用開始通知書!I531))</f>
        <v/>
      </c>
      <c r="L526" s="5" t="str">
        <f>IF(【入力用】適用開始通知書!$L531="","",【入力用】適用開始通知書!L531*1000000+【入力用】適用開始通知書!N531)</f>
        <v/>
      </c>
      <c r="M526" s="5" t="str">
        <f t="shared" si="18"/>
        <v/>
      </c>
      <c r="N526" s="5" t="str">
        <f>IF(A526="","",IF(【入力用】適用開始通知書!B531="●",8,6))</f>
        <v/>
      </c>
      <c r="O526" s="5" t="str">
        <f>IF(【入力用】適用開始通知書!$D531="","",【入力用】適用開始通知書!S531*1000)</f>
        <v/>
      </c>
      <c r="P526" s="6"/>
      <c r="Q526" s="6"/>
      <c r="R526" s="6"/>
      <c r="S526" s="6"/>
      <c r="T526" s="6"/>
      <c r="U526" s="6"/>
      <c r="V526" s="6"/>
      <c r="W526" s="6"/>
      <c r="X526" s="6"/>
      <c r="Y526" s="6"/>
      <c r="Z526" s="6"/>
      <c r="AA526" s="6"/>
      <c r="AB526" s="6"/>
      <c r="AC526" s="6"/>
      <c r="AD526" s="5" t="str">
        <f>IF(【入力用】適用開始通知書!$O531="","",【入力用】適用開始通知書!O531)</f>
        <v/>
      </c>
      <c r="AE526" s="5" t="str">
        <f t="shared" si="17"/>
        <v/>
      </c>
      <c r="AF526" s="5" t="str">
        <f>IF(【入力用】適用開始通知書!$D531="","",【入力用】適用開始通知書!D531)</f>
        <v/>
      </c>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c r="BP526" s="6"/>
      <c r="BQ526" s="6"/>
      <c r="BR526" s="6"/>
      <c r="BS526" s="6"/>
    </row>
    <row r="527" spans="1:71" x14ac:dyDescent="0.15">
      <c r="A527" s="2" t="str">
        <f>IF(【入力用】適用開始通知書!$D532="","","A110")</f>
        <v/>
      </c>
      <c r="B527" s="2" t="str">
        <f>IF(【入力用】適用開始通知書!$D532="","","8")</f>
        <v/>
      </c>
      <c r="C527" s="2" t="str">
        <f>IF(【入力用】適用開始通知書!$D532="","",811)</f>
        <v/>
      </c>
      <c r="D527" s="2" t="str">
        <f>IF(【入力用】適用開始通知書!$D532="","",35)</f>
        <v/>
      </c>
      <c r="E527" s="3" t="str">
        <f>IF(【入力用】適用開始通知書!$D532="","",【入力用】適用開始通知書!C$6)</f>
        <v/>
      </c>
      <c r="F527" s="3" t="str">
        <f>IF(【入力用】適用開始通知書!$D532="","",【入力用】適用開始通知書!$C532)</f>
        <v/>
      </c>
      <c r="G527" s="3" t="str">
        <f>IF(【入力用】適用開始通知書!$J532="","",【入力用】適用開始通知書!J532)</f>
        <v/>
      </c>
      <c r="H527" s="3" t="str">
        <f>IF(【入力用】適用開始通知書!$D532="","",【入力用】適用開始通知書!P532*1000000+【入力用】適用開始通知書!R532)</f>
        <v/>
      </c>
      <c r="I527" s="5">
        <f>IF(【入力用】適用開始通知書!$B532="●","",【入力用】適用開始通知書!E532)</f>
        <v>0</v>
      </c>
      <c r="J527" s="5">
        <f>IF(【入力用】適用開始通知書!$B532="●","",【入力用】適用開始通知書!F532)</f>
        <v>0</v>
      </c>
      <c r="K527" s="5" t="str">
        <f>IF(【入力用】適用開始通知書!$D532="","",CONCATENATE(【入力用】適用開始通知書!H532,"　",【入力用】適用開始通知書!I532))</f>
        <v/>
      </c>
      <c r="L527" s="5" t="str">
        <f>IF(【入力用】適用開始通知書!$L532="","",【入力用】適用開始通知書!L532*1000000+【入力用】適用開始通知書!N532)</f>
        <v/>
      </c>
      <c r="M527" s="5" t="str">
        <f t="shared" si="18"/>
        <v/>
      </c>
      <c r="N527" s="5" t="str">
        <f>IF(A527="","",IF(【入力用】適用開始通知書!B532="●",8,6))</f>
        <v/>
      </c>
      <c r="O527" s="5" t="str">
        <f>IF(【入力用】適用開始通知書!$D532="","",【入力用】適用開始通知書!S532*1000)</f>
        <v/>
      </c>
      <c r="P527" s="6"/>
      <c r="Q527" s="6"/>
      <c r="R527" s="6"/>
      <c r="S527" s="6"/>
      <c r="T527" s="6"/>
      <c r="U527" s="6"/>
      <c r="V527" s="6"/>
      <c r="W527" s="6"/>
      <c r="X527" s="6"/>
      <c r="Y527" s="6"/>
      <c r="Z527" s="6"/>
      <c r="AA527" s="6"/>
      <c r="AB527" s="6"/>
      <c r="AC527" s="6"/>
      <c r="AD527" s="5" t="str">
        <f>IF(【入力用】適用開始通知書!$O532="","",【入力用】適用開始通知書!O532)</f>
        <v/>
      </c>
      <c r="AE527" s="5" t="str">
        <f t="shared" si="17"/>
        <v/>
      </c>
      <c r="AF527" s="5" t="str">
        <f>IF(【入力用】適用開始通知書!$D532="","",【入力用】適用開始通知書!D532)</f>
        <v/>
      </c>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c r="BP527" s="6"/>
      <c r="BQ527" s="6"/>
      <c r="BR527" s="6"/>
      <c r="BS527" s="6"/>
    </row>
    <row r="528" spans="1:71" x14ac:dyDescent="0.15">
      <c r="A528" s="2" t="str">
        <f>IF(【入力用】適用開始通知書!$D533="","","A110")</f>
        <v/>
      </c>
      <c r="B528" s="2" t="str">
        <f>IF(【入力用】適用開始通知書!$D533="","","8")</f>
        <v/>
      </c>
      <c r="C528" s="2" t="str">
        <f>IF(【入力用】適用開始通知書!$D533="","",811)</f>
        <v/>
      </c>
      <c r="D528" s="2" t="str">
        <f>IF(【入力用】適用開始通知書!$D533="","",35)</f>
        <v/>
      </c>
      <c r="E528" s="3" t="str">
        <f>IF(【入力用】適用開始通知書!$D533="","",【入力用】適用開始通知書!C$6)</f>
        <v/>
      </c>
      <c r="F528" s="3" t="str">
        <f>IF(【入力用】適用開始通知書!$D533="","",【入力用】適用開始通知書!$C533)</f>
        <v/>
      </c>
      <c r="G528" s="3" t="str">
        <f>IF(【入力用】適用開始通知書!$J533="","",【入力用】適用開始通知書!J533)</f>
        <v/>
      </c>
      <c r="H528" s="3" t="str">
        <f>IF(【入力用】適用開始通知書!$D533="","",【入力用】適用開始通知書!P533*1000000+【入力用】適用開始通知書!R533)</f>
        <v/>
      </c>
      <c r="I528" s="5">
        <f>IF(【入力用】適用開始通知書!$B533="●","",【入力用】適用開始通知書!E533)</f>
        <v>0</v>
      </c>
      <c r="J528" s="5">
        <f>IF(【入力用】適用開始通知書!$B533="●","",【入力用】適用開始通知書!F533)</f>
        <v>0</v>
      </c>
      <c r="K528" s="5" t="str">
        <f>IF(【入力用】適用開始通知書!$D533="","",CONCATENATE(【入力用】適用開始通知書!H533,"　",【入力用】適用開始通知書!I533))</f>
        <v/>
      </c>
      <c r="L528" s="5" t="str">
        <f>IF(【入力用】適用開始通知書!$L533="","",【入力用】適用開始通知書!L533*1000000+【入力用】適用開始通知書!N533)</f>
        <v/>
      </c>
      <c r="M528" s="5" t="str">
        <f t="shared" si="18"/>
        <v/>
      </c>
      <c r="N528" s="5" t="str">
        <f>IF(A528="","",IF(【入力用】適用開始通知書!B533="●",8,6))</f>
        <v/>
      </c>
      <c r="O528" s="5" t="str">
        <f>IF(【入力用】適用開始通知書!$D533="","",【入力用】適用開始通知書!S533*1000)</f>
        <v/>
      </c>
      <c r="P528" s="6"/>
      <c r="Q528" s="6"/>
      <c r="R528" s="6"/>
      <c r="S528" s="6"/>
      <c r="T528" s="6"/>
      <c r="U528" s="6"/>
      <c r="V528" s="6"/>
      <c r="W528" s="6"/>
      <c r="X528" s="6"/>
      <c r="Y528" s="6"/>
      <c r="Z528" s="6"/>
      <c r="AA528" s="6"/>
      <c r="AB528" s="6"/>
      <c r="AC528" s="6"/>
      <c r="AD528" s="5" t="str">
        <f>IF(【入力用】適用開始通知書!$O533="","",【入力用】適用開始通知書!O533)</f>
        <v/>
      </c>
      <c r="AE528" s="5" t="str">
        <f t="shared" si="17"/>
        <v/>
      </c>
      <c r="AF528" s="5" t="str">
        <f>IF(【入力用】適用開始通知書!$D533="","",【入力用】適用開始通知書!D533)</f>
        <v/>
      </c>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c r="BP528" s="6"/>
      <c r="BQ528" s="6"/>
      <c r="BR528" s="6"/>
      <c r="BS528" s="6"/>
    </row>
    <row r="529" spans="1:71" x14ac:dyDescent="0.15">
      <c r="A529" s="2" t="str">
        <f>IF(【入力用】適用開始通知書!$D534="","","A110")</f>
        <v/>
      </c>
      <c r="B529" s="2" t="str">
        <f>IF(【入力用】適用開始通知書!$D534="","","8")</f>
        <v/>
      </c>
      <c r="C529" s="2" t="str">
        <f>IF(【入力用】適用開始通知書!$D534="","",811)</f>
        <v/>
      </c>
      <c r="D529" s="2" t="str">
        <f>IF(【入力用】適用開始通知書!$D534="","",35)</f>
        <v/>
      </c>
      <c r="E529" s="3" t="str">
        <f>IF(【入力用】適用開始通知書!$D534="","",【入力用】適用開始通知書!C$6)</f>
        <v/>
      </c>
      <c r="F529" s="3" t="str">
        <f>IF(【入力用】適用開始通知書!$D534="","",【入力用】適用開始通知書!$C534)</f>
        <v/>
      </c>
      <c r="G529" s="3" t="str">
        <f>IF(【入力用】適用開始通知書!$J534="","",【入力用】適用開始通知書!J534)</f>
        <v/>
      </c>
      <c r="H529" s="3" t="str">
        <f>IF(【入力用】適用開始通知書!$D534="","",【入力用】適用開始通知書!P534*1000000+【入力用】適用開始通知書!R534)</f>
        <v/>
      </c>
      <c r="I529" s="5">
        <f>IF(【入力用】適用開始通知書!$B534="●","",【入力用】適用開始通知書!E534)</f>
        <v>0</v>
      </c>
      <c r="J529" s="5">
        <f>IF(【入力用】適用開始通知書!$B534="●","",【入力用】適用開始通知書!F534)</f>
        <v>0</v>
      </c>
      <c r="K529" s="5" t="str">
        <f>IF(【入力用】適用開始通知書!$D534="","",CONCATENATE(【入力用】適用開始通知書!H534,"　",【入力用】適用開始通知書!I534))</f>
        <v/>
      </c>
      <c r="L529" s="5" t="str">
        <f>IF(【入力用】適用開始通知書!$L534="","",【入力用】適用開始通知書!L534*1000000+【入力用】適用開始通知書!N534)</f>
        <v/>
      </c>
      <c r="M529" s="5" t="str">
        <f t="shared" si="18"/>
        <v/>
      </c>
      <c r="N529" s="5" t="str">
        <f>IF(A529="","",IF(【入力用】適用開始通知書!B534="●",8,6))</f>
        <v/>
      </c>
      <c r="O529" s="5" t="str">
        <f>IF(【入力用】適用開始通知書!$D534="","",【入力用】適用開始通知書!S534*1000)</f>
        <v/>
      </c>
      <c r="P529" s="6"/>
      <c r="Q529" s="6"/>
      <c r="R529" s="6"/>
      <c r="S529" s="6"/>
      <c r="T529" s="6"/>
      <c r="U529" s="6"/>
      <c r="V529" s="6"/>
      <c r="W529" s="6"/>
      <c r="X529" s="6"/>
      <c r="Y529" s="6"/>
      <c r="Z529" s="6"/>
      <c r="AA529" s="6"/>
      <c r="AB529" s="6"/>
      <c r="AC529" s="6"/>
      <c r="AD529" s="5" t="str">
        <f>IF(【入力用】適用開始通知書!$O534="","",【入力用】適用開始通知書!O534)</f>
        <v/>
      </c>
      <c r="AE529" s="5" t="str">
        <f t="shared" si="17"/>
        <v/>
      </c>
      <c r="AF529" s="5" t="str">
        <f>IF(【入力用】適用開始通知書!$D534="","",【入力用】適用開始通知書!D534)</f>
        <v/>
      </c>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c r="BP529" s="6"/>
      <c r="BQ529" s="6"/>
      <c r="BR529" s="6"/>
      <c r="BS529" s="6"/>
    </row>
    <row r="530" spans="1:71" x14ac:dyDescent="0.15">
      <c r="A530" s="2" t="str">
        <f>IF(【入力用】適用開始通知書!$D535="","","A110")</f>
        <v/>
      </c>
      <c r="B530" s="2" t="str">
        <f>IF(【入力用】適用開始通知書!$D535="","","8")</f>
        <v/>
      </c>
      <c r="C530" s="2" t="str">
        <f>IF(【入力用】適用開始通知書!$D535="","",811)</f>
        <v/>
      </c>
      <c r="D530" s="2" t="str">
        <f>IF(【入力用】適用開始通知書!$D535="","",35)</f>
        <v/>
      </c>
      <c r="E530" s="3" t="str">
        <f>IF(【入力用】適用開始通知書!$D535="","",【入力用】適用開始通知書!C$6)</f>
        <v/>
      </c>
      <c r="F530" s="3" t="str">
        <f>IF(【入力用】適用開始通知書!$D535="","",【入力用】適用開始通知書!$C535)</f>
        <v/>
      </c>
      <c r="G530" s="3" t="str">
        <f>IF(【入力用】適用開始通知書!$J535="","",【入力用】適用開始通知書!J535)</f>
        <v/>
      </c>
      <c r="H530" s="3" t="str">
        <f>IF(【入力用】適用開始通知書!$D535="","",【入力用】適用開始通知書!P535*1000000+【入力用】適用開始通知書!R535)</f>
        <v/>
      </c>
      <c r="I530" s="5">
        <f>IF(【入力用】適用開始通知書!$B535="●","",【入力用】適用開始通知書!E535)</f>
        <v>0</v>
      </c>
      <c r="J530" s="5">
        <f>IF(【入力用】適用開始通知書!$B535="●","",【入力用】適用開始通知書!F535)</f>
        <v>0</v>
      </c>
      <c r="K530" s="5" t="str">
        <f>IF(【入力用】適用開始通知書!$D535="","",CONCATENATE(【入力用】適用開始通知書!H535,"　",【入力用】適用開始通知書!I535))</f>
        <v/>
      </c>
      <c r="L530" s="5" t="str">
        <f>IF(【入力用】適用開始通知書!$L535="","",【入力用】適用開始通知書!L535*1000000+【入力用】適用開始通知書!N535)</f>
        <v/>
      </c>
      <c r="M530" s="5" t="str">
        <f t="shared" si="18"/>
        <v/>
      </c>
      <c r="N530" s="5" t="str">
        <f>IF(A530="","",IF(【入力用】適用開始通知書!B535="●",8,6))</f>
        <v/>
      </c>
      <c r="O530" s="5" t="str">
        <f>IF(【入力用】適用開始通知書!$D535="","",【入力用】適用開始通知書!S535*1000)</f>
        <v/>
      </c>
      <c r="P530" s="6"/>
      <c r="Q530" s="6"/>
      <c r="R530" s="6"/>
      <c r="S530" s="6"/>
      <c r="T530" s="6"/>
      <c r="U530" s="6"/>
      <c r="V530" s="6"/>
      <c r="W530" s="6"/>
      <c r="X530" s="6"/>
      <c r="Y530" s="6"/>
      <c r="Z530" s="6"/>
      <c r="AA530" s="6"/>
      <c r="AB530" s="6"/>
      <c r="AC530" s="6"/>
      <c r="AD530" s="5" t="str">
        <f>IF(【入力用】適用開始通知書!$O535="","",【入力用】適用開始通知書!O535)</f>
        <v/>
      </c>
      <c r="AE530" s="5" t="str">
        <f t="shared" si="17"/>
        <v/>
      </c>
      <c r="AF530" s="5" t="str">
        <f>IF(【入力用】適用開始通知書!$D535="","",【入力用】適用開始通知書!D535)</f>
        <v/>
      </c>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c r="BP530" s="6"/>
      <c r="BQ530" s="6"/>
      <c r="BR530" s="6"/>
      <c r="BS530" s="6"/>
    </row>
    <row r="531" spans="1:71" x14ac:dyDescent="0.15">
      <c r="A531" s="2" t="str">
        <f>IF(【入力用】適用開始通知書!$D536="","","A110")</f>
        <v/>
      </c>
      <c r="B531" s="2" t="str">
        <f>IF(【入力用】適用開始通知書!$D536="","","8")</f>
        <v/>
      </c>
      <c r="C531" s="2" t="str">
        <f>IF(【入力用】適用開始通知書!$D536="","",811)</f>
        <v/>
      </c>
      <c r="D531" s="2" t="str">
        <f>IF(【入力用】適用開始通知書!$D536="","",35)</f>
        <v/>
      </c>
      <c r="E531" s="3" t="str">
        <f>IF(【入力用】適用開始通知書!$D536="","",【入力用】適用開始通知書!C$6)</f>
        <v/>
      </c>
      <c r="F531" s="3" t="str">
        <f>IF(【入力用】適用開始通知書!$D536="","",【入力用】適用開始通知書!$C536)</f>
        <v/>
      </c>
      <c r="G531" s="3" t="str">
        <f>IF(【入力用】適用開始通知書!$J536="","",【入力用】適用開始通知書!J536)</f>
        <v/>
      </c>
      <c r="H531" s="3" t="str">
        <f>IF(【入力用】適用開始通知書!$D536="","",【入力用】適用開始通知書!P536*1000000+【入力用】適用開始通知書!R536)</f>
        <v/>
      </c>
      <c r="I531" s="5">
        <f>IF(【入力用】適用開始通知書!$B536="●","",【入力用】適用開始通知書!E536)</f>
        <v>0</v>
      </c>
      <c r="J531" s="5">
        <f>IF(【入力用】適用開始通知書!$B536="●","",【入力用】適用開始通知書!F536)</f>
        <v>0</v>
      </c>
      <c r="K531" s="5" t="str">
        <f>IF(【入力用】適用開始通知書!$D536="","",CONCATENATE(【入力用】適用開始通知書!H536,"　",【入力用】適用開始通知書!I536))</f>
        <v/>
      </c>
      <c r="L531" s="5" t="str">
        <f>IF(【入力用】適用開始通知書!$L536="","",【入力用】適用開始通知書!L536*1000000+【入力用】適用開始通知書!N536)</f>
        <v/>
      </c>
      <c r="M531" s="5" t="str">
        <f t="shared" si="18"/>
        <v/>
      </c>
      <c r="N531" s="5" t="str">
        <f>IF(A531="","",IF(【入力用】適用開始通知書!B536="●",8,6))</f>
        <v/>
      </c>
      <c r="O531" s="5" t="str">
        <f>IF(【入力用】適用開始通知書!$D536="","",【入力用】適用開始通知書!S536*1000)</f>
        <v/>
      </c>
      <c r="P531" s="6"/>
      <c r="Q531" s="6"/>
      <c r="R531" s="6"/>
      <c r="S531" s="6"/>
      <c r="T531" s="6"/>
      <c r="U531" s="6"/>
      <c r="V531" s="6"/>
      <c r="W531" s="6"/>
      <c r="X531" s="6"/>
      <c r="Y531" s="6"/>
      <c r="Z531" s="6"/>
      <c r="AA531" s="6"/>
      <c r="AB531" s="6"/>
      <c r="AC531" s="6"/>
      <c r="AD531" s="5" t="str">
        <f>IF(【入力用】適用開始通知書!$O536="","",【入力用】適用開始通知書!O536)</f>
        <v/>
      </c>
      <c r="AE531" s="5" t="str">
        <f t="shared" si="17"/>
        <v/>
      </c>
      <c r="AF531" s="5" t="str">
        <f>IF(【入力用】適用開始通知書!$D536="","",【入力用】適用開始通知書!D536)</f>
        <v/>
      </c>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c r="BP531" s="6"/>
      <c r="BQ531" s="6"/>
      <c r="BR531" s="6"/>
      <c r="BS531" s="6"/>
    </row>
    <row r="532" spans="1:71" x14ac:dyDescent="0.15">
      <c r="A532" s="2" t="str">
        <f>IF(【入力用】適用開始通知書!$D537="","","A110")</f>
        <v/>
      </c>
      <c r="B532" s="2" t="str">
        <f>IF(【入力用】適用開始通知書!$D537="","","8")</f>
        <v/>
      </c>
      <c r="C532" s="2" t="str">
        <f>IF(【入力用】適用開始通知書!$D537="","",811)</f>
        <v/>
      </c>
      <c r="D532" s="2" t="str">
        <f>IF(【入力用】適用開始通知書!$D537="","",35)</f>
        <v/>
      </c>
      <c r="E532" s="3" t="str">
        <f>IF(【入力用】適用開始通知書!$D537="","",【入力用】適用開始通知書!C$6)</f>
        <v/>
      </c>
      <c r="F532" s="3" t="str">
        <f>IF(【入力用】適用開始通知書!$D537="","",【入力用】適用開始通知書!$C537)</f>
        <v/>
      </c>
      <c r="G532" s="3" t="str">
        <f>IF(【入力用】適用開始通知書!$J537="","",【入力用】適用開始通知書!J537)</f>
        <v/>
      </c>
      <c r="H532" s="3" t="str">
        <f>IF(【入力用】適用開始通知書!$D537="","",【入力用】適用開始通知書!P537*1000000+【入力用】適用開始通知書!R537)</f>
        <v/>
      </c>
      <c r="I532" s="5">
        <f>IF(【入力用】適用開始通知書!$B537="●","",【入力用】適用開始通知書!E537)</f>
        <v>0</v>
      </c>
      <c r="J532" s="5">
        <f>IF(【入力用】適用開始通知書!$B537="●","",【入力用】適用開始通知書!F537)</f>
        <v>0</v>
      </c>
      <c r="K532" s="5" t="str">
        <f>IF(【入力用】適用開始通知書!$D537="","",CONCATENATE(【入力用】適用開始通知書!H537,"　",【入力用】適用開始通知書!I537))</f>
        <v/>
      </c>
      <c r="L532" s="5" t="str">
        <f>IF(【入力用】適用開始通知書!$L537="","",【入力用】適用開始通知書!L537*1000000+【入力用】適用開始通知書!N537)</f>
        <v/>
      </c>
      <c r="M532" s="5" t="str">
        <f t="shared" si="18"/>
        <v/>
      </c>
      <c r="N532" s="5" t="str">
        <f>IF(A532="","",IF(【入力用】適用開始通知書!B537="●",8,6))</f>
        <v/>
      </c>
      <c r="O532" s="5" t="str">
        <f>IF(【入力用】適用開始通知書!$D537="","",【入力用】適用開始通知書!S537*1000)</f>
        <v/>
      </c>
      <c r="P532" s="6"/>
      <c r="Q532" s="6"/>
      <c r="R532" s="6"/>
      <c r="S532" s="6"/>
      <c r="T532" s="6"/>
      <c r="U532" s="6"/>
      <c r="V532" s="6"/>
      <c r="W532" s="6"/>
      <c r="X532" s="6"/>
      <c r="Y532" s="6"/>
      <c r="Z532" s="6"/>
      <c r="AA532" s="6"/>
      <c r="AB532" s="6"/>
      <c r="AC532" s="6"/>
      <c r="AD532" s="5" t="str">
        <f>IF(【入力用】適用開始通知書!$O537="","",【入力用】適用開始通知書!O537)</f>
        <v/>
      </c>
      <c r="AE532" s="5" t="str">
        <f t="shared" si="17"/>
        <v/>
      </c>
      <c r="AF532" s="5" t="str">
        <f>IF(【入力用】適用開始通知書!$D537="","",【入力用】適用開始通知書!D537)</f>
        <v/>
      </c>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c r="BP532" s="6"/>
      <c r="BQ532" s="6"/>
      <c r="BR532" s="6"/>
      <c r="BS532" s="6"/>
    </row>
    <row r="533" spans="1:71" x14ac:dyDescent="0.15">
      <c r="A533" s="2" t="str">
        <f>IF(【入力用】適用開始通知書!$D538="","","A110")</f>
        <v/>
      </c>
      <c r="B533" s="2" t="str">
        <f>IF(【入力用】適用開始通知書!$D538="","","8")</f>
        <v/>
      </c>
      <c r="C533" s="2" t="str">
        <f>IF(【入力用】適用開始通知書!$D538="","",811)</f>
        <v/>
      </c>
      <c r="D533" s="2" t="str">
        <f>IF(【入力用】適用開始通知書!$D538="","",35)</f>
        <v/>
      </c>
      <c r="E533" s="3" t="str">
        <f>IF(【入力用】適用開始通知書!$D538="","",【入力用】適用開始通知書!C$6)</f>
        <v/>
      </c>
      <c r="F533" s="3" t="str">
        <f>IF(【入力用】適用開始通知書!$D538="","",【入力用】適用開始通知書!$C538)</f>
        <v/>
      </c>
      <c r="G533" s="3" t="str">
        <f>IF(【入力用】適用開始通知書!$J538="","",【入力用】適用開始通知書!J538)</f>
        <v/>
      </c>
      <c r="H533" s="3" t="str">
        <f>IF(【入力用】適用開始通知書!$D538="","",【入力用】適用開始通知書!P538*1000000+【入力用】適用開始通知書!R538)</f>
        <v/>
      </c>
      <c r="I533" s="5">
        <f>IF(【入力用】適用開始通知書!$B538="●","",【入力用】適用開始通知書!E538)</f>
        <v>0</v>
      </c>
      <c r="J533" s="5">
        <f>IF(【入力用】適用開始通知書!$B538="●","",【入力用】適用開始通知書!F538)</f>
        <v>0</v>
      </c>
      <c r="K533" s="5" t="str">
        <f>IF(【入力用】適用開始通知書!$D538="","",CONCATENATE(【入力用】適用開始通知書!H538,"　",【入力用】適用開始通知書!I538))</f>
        <v/>
      </c>
      <c r="L533" s="5" t="str">
        <f>IF(【入力用】適用開始通知書!$L538="","",【入力用】適用開始通知書!L538*1000000+【入力用】適用開始通知書!N538)</f>
        <v/>
      </c>
      <c r="M533" s="5" t="str">
        <f t="shared" si="18"/>
        <v/>
      </c>
      <c r="N533" s="5" t="str">
        <f>IF(A533="","",IF(【入力用】適用開始通知書!B538="●",8,6))</f>
        <v/>
      </c>
      <c r="O533" s="5" t="str">
        <f>IF(【入力用】適用開始通知書!$D538="","",【入力用】適用開始通知書!S538*1000)</f>
        <v/>
      </c>
      <c r="P533" s="6"/>
      <c r="Q533" s="6"/>
      <c r="R533" s="6"/>
      <c r="S533" s="6"/>
      <c r="T533" s="6"/>
      <c r="U533" s="6"/>
      <c r="V533" s="6"/>
      <c r="W533" s="6"/>
      <c r="X533" s="6"/>
      <c r="Y533" s="6"/>
      <c r="Z533" s="6"/>
      <c r="AA533" s="6"/>
      <c r="AB533" s="6"/>
      <c r="AC533" s="6"/>
      <c r="AD533" s="5" t="str">
        <f>IF(【入力用】適用開始通知書!$O538="","",【入力用】適用開始通知書!O538)</f>
        <v/>
      </c>
      <c r="AE533" s="5" t="str">
        <f t="shared" si="17"/>
        <v/>
      </c>
      <c r="AF533" s="5" t="str">
        <f>IF(【入力用】適用開始通知書!$D538="","",【入力用】適用開始通知書!D538)</f>
        <v/>
      </c>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c r="BP533" s="6"/>
      <c r="BQ533" s="6"/>
      <c r="BR533" s="6"/>
      <c r="BS533" s="6"/>
    </row>
    <row r="534" spans="1:71" x14ac:dyDescent="0.15">
      <c r="A534" s="2" t="str">
        <f>IF(【入力用】適用開始通知書!$D539="","","A110")</f>
        <v/>
      </c>
      <c r="B534" s="2" t="str">
        <f>IF(【入力用】適用開始通知書!$D539="","","8")</f>
        <v/>
      </c>
      <c r="C534" s="2" t="str">
        <f>IF(【入力用】適用開始通知書!$D539="","",811)</f>
        <v/>
      </c>
      <c r="D534" s="2" t="str">
        <f>IF(【入力用】適用開始通知書!$D539="","",35)</f>
        <v/>
      </c>
      <c r="E534" s="3" t="str">
        <f>IF(【入力用】適用開始通知書!$D539="","",【入力用】適用開始通知書!C$6)</f>
        <v/>
      </c>
      <c r="F534" s="3" t="str">
        <f>IF(【入力用】適用開始通知書!$D539="","",【入力用】適用開始通知書!$C539)</f>
        <v/>
      </c>
      <c r="G534" s="3" t="str">
        <f>IF(【入力用】適用開始通知書!$J539="","",【入力用】適用開始通知書!J539)</f>
        <v/>
      </c>
      <c r="H534" s="3" t="str">
        <f>IF(【入力用】適用開始通知書!$D539="","",【入力用】適用開始通知書!P539*1000000+【入力用】適用開始通知書!R539)</f>
        <v/>
      </c>
      <c r="I534" s="5">
        <f>IF(【入力用】適用開始通知書!$B539="●","",【入力用】適用開始通知書!E539)</f>
        <v>0</v>
      </c>
      <c r="J534" s="5">
        <f>IF(【入力用】適用開始通知書!$B539="●","",【入力用】適用開始通知書!F539)</f>
        <v>0</v>
      </c>
      <c r="K534" s="5" t="str">
        <f>IF(【入力用】適用開始通知書!$D539="","",CONCATENATE(【入力用】適用開始通知書!H539,"　",【入力用】適用開始通知書!I539))</f>
        <v/>
      </c>
      <c r="L534" s="5" t="str">
        <f>IF(【入力用】適用開始通知書!$L539="","",【入力用】適用開始通知書!L539*1000000+【入力用】適用開始通知書!N539)</f>
        <v/>
      </c>
      <c r="M534" s="5" t="str">
        <f t="shared" si="18"/>
        <v/>
      </c>
      <c r="N534" s="5" t="str">
        <f>IF(A534="","",IF(【入力用】適用開始通知書!B539="●",8,6))</f>
        <v/>
      </c>
      <c r="O534" s="5" t="str">
        <f>IF(【入力用】適用開始通知書!$D539="","",【入力用】適用開始通知書!S539*1000)</f>
        <v/>
      </c>
      <c r="P534" s="6"/>
      <c r="Q534" s="6"/>
      <c r="R534" s="6"/>
      <c r="S534" s="6"/>
      <c r="T534" s="6"/>
      <c r="U534" s="6"/>
      <c r="V534" s="6"/>
      <c r="W534" s="6"/>
      <c r="X534" s="6"/>
      <c r="Y534" s="6"/>
      <c r="Z534" s="6"/>
      <c r="AA534" s="6"/>
      <c r="AB534" s="6"/>
      <c r="AC534" s="6"/>
      <c r="AD534" s="5" t="str">
        <f>IF(【入力用】適用開始通知書!$O539="","",【入力用】適用開始通知書!O539)</f>
        <v/>
      </c>
      <c r="AE534" s="5" t="str">
        <f t="shared" si="17"/>
        <v/>
      </c>
      <c r="AF534" s="5" t="str">
        <f>IF(【入力用】適用開始通知書!$D539="","",【入力用】適用開始通知書!D539)</f>
        <v/>
      </c>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c r="BP534" s="6"/>
      <c r="BQ534" s="6"/>
      <c r="BR534" s="6"/>
      <c r="BS534" s="6"/>
    </row>
    <row r="535" spans="1:71" x14ac:dyDescent="0.15">
      <c r="A535" s="2" t="str">
        <f>IF(【入力用】適用開始通知書!$D540="","","A110")</f>
        <v/>
      </c>
      <c r="B535" s="2" t="str">
        <f>IF(【入力用】適用開始通知書!$D540="","","8")</f>
        <v/>
      </c>
      <c r="C535" s="2" t="str">
        <f>IF(【入力用】適用開始通知書!$D540="","",811)</f>
        <v/>
      </c>
      <c r="D535" s="2" t="str">
        <f>IF(【入力用】適用開始通知書!$D540="","",35)</f>
        <v/>
      </c>
      <c r="E535" s="3" t="str">
        <f>IF(【入力用】適用開始通知書!$D540="","",【入力用】適用開始通知書!C$6)</f>
        <v/>
      </c>
      <c r="F535" s="3" t="str">
        <f>IF(【入力用】適用開始通知書!$D540="","",【入力用】適用開始通知書!$C540)</f>
        <v/>
      </c>
      <c r="G535" s="3" t="str">
        <f>IF(【入力用】適用開始通知書!$J540="","",【入力用】適用開始通知書!J540)</f>
        <v/>
      </c>
      <c r="H535" s="3" t="str">
        <f>IF(【入力用】適用開始通知書!$D540="","",【入力用】適用開始通知書!P540*1000000+【入力用】適用開始通知書!R540)</f>
        <v/>
      </c>
      <c r="I535" s="5">
        <f>IF(【入力用】適用開始通知書!$B540="●","",【入力用】適用開始通知書!E540)</f>
        <v>0</v>
      </c>
      <c r="J535" s="5">
        <f>IF(【入力用】適用開始通知書!$B540="●","",【入力用】適用開始通知書!F540)</f>
        <v>0</v>
      </c>
      <c r="K535" s="5" t="str">
        <f>IF(【入力用】適用開始通知書!$D540="","",CONCATENATE(【入力用】適用開始通知書!H540,"　",【入力用】適用開始通知書!I540))</f>
        <v/>
      </c>
      <c r="L535" s="5" t="str">
        <f>IF(【入力用】適用開始通知書!$L540="","",【入力用】適用開始通知書!L540*1000000+【入力用】適用開始通知書!N540)</f>
        <v/>
      </c>
      <c r="M535" s="5" t="str">
        <f t="shared" si="18"/>
        <v/>
      </c>
      <c r="N535" s="5" t="str">
        <f>IF(A535="","",IF(【入力用】適用開始通知書!B540="●",8,6))</f>
        <v/>
      </c>
      <c r="O535" s="5" t="str">
        <f>IF(【入力用】適用開始通知書!$D540="","",【入力用】適用開始通知書!S540*1000)</f>
        <v/>
      </c>
      <c r="P535" s="6"/>
      <c r="Q535" s="6"/>
      <c r="R535" s="6"/>
      <c r="S535" s="6"/>
      <c r="T535" s="6"/>
      <c r="U535" s="6"/>
      <c r="V535" s="6"/>
      <c r="W535" s="6"/>
      <c r="X535" s="6"/>
      <c r="Y535" s="6"/>
      <c r="Z535" s="6"/>
      <c r="AA535" s="6"/>
      <c r="AB535" s="6"/>
      <c r="AC535" s="6"/>
      <c r="AD535" s="5" t="str">
        <f>IF(【入力用】適用開始通知書!$O540="","",【入力用】適用開始通知書!O540)</f>
        <v/>
      </c>
      <c r="AE535" s="5" t="str">
        <f t="shared" si="17"/>
        <v/>
      </c>
      <c r="AF535" s="5" t="str">
        <f>IF(【入力用】適用開始通知書!$D540="","",【入力用】適用開始通知書!D540)</f>
        <v/>
      </c>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c r="BP535" s="6"/>
      <c r="BQ535" s="6"/>
      <c r="BR535" s="6"/>
      <c r="BS535" s="6"/>
    </row>
    <row r="536" spans="1:71" x14ac:dyDescent="0.15">
      <c r="A536" s="2" t="str">
        <f>IF(【入力用】適用開始通知書!$D541="","","A110")</f>
        <v/>
      </c>
      <c r="B536" s="2" t="str">
        <f>IF(【入力用】適用開始通知書!$D541="","","8")</f>
        <v/>
      </c>
      <c r="C536" s="2" t="str">
        <f>IF(【入力用】適用開始通知書!$D541="","",811)</f>
        <v/>
      </c>
      <c r="D536" s="2" t="str">
        <f>IF(【入力用】適用開始通知書!$D541="","",35)</f>
        <v/>
      </c>
      <c r="E536" s="3" t="str">
        <f>IF(【入力用】適用開始通知書!$D541="","",【入力用】適用開始通知書!C$6)</f>
        <v/>
      </c>
      <c r="F536" s="3" t="str">
        <f>IF(【入力用】適用開始通知書!$D541="","",【入力用】適用開始通知書!$C541)</f>
        <v/>
      </c>
      <c r="G536" s="3" t="str">
        <f>IF(【入力用】適用開始通知書!$J541="","",【入力用】適用開始通知書!J541)</f>
        <v/>
      </c>
      <c r="H536" s="3" t="str">
        <f>IF(【入力用】適用開始通知書!$D541="","",【入力用】適用開始通知書!P541*1000000+【入力用】適用開始通知書!R541)</f>
        <v/>
      </c>
      <c r="I536" s="5">
        <f>IF(【入力用】適用開始通知書!$B541="●","",【入力用】適用開始通知書!E541)</f>
        <v>0</v>
      </c>
      <c r="J536" s="5">
        <f>IF(【入力用】適用開始通知書!$B541="●","",【入力用】適用開始通知書!F541)</f>
        <v>0</v>
      </c>
      <c r="K536" s="5" t="str">
        <f>IF(【入力用】適用開始通知書!$D541="","",CONCATENATE(【入力用】適用開始通知書!H541,"　",【入力用】適用開始通知書!I541))</f>
        <v/>
      </c>
      <c r="L536" s="5" t="str">
        <f>IF(【入力用】適用開始通知書!$L541="","",【入力用】適用開始通知書!L541*1000000+【入力用】適用開始通知書!N541)</f>
        <v/>
      </c>
      <c r="M536" s="5" t="str">
        <f t="shared" si="18"/>
        <v/>
      </c>
      <c r="N536" s="5" t="str">
        <f>IF(A536="","",IF(【入力用】適用開始通知書!B541="●",8,6))</f>
        <v/>
      </c>
      <c r="O536" s="5" t="str">
        <f>IF(【入力用】適用開始通知書!$D541="","",【入力用】適用開始通知書!S541*1000)</f>
        <v/>
      </c>
      <c r="P536" s="6"/>
      <c r="Q536" s="6"/>
      <c r="R536" s="6"/>
      <c r="S536" s="6"/>
      <c r="T536" s="6"/>
      <c r="U536" s="6"/>
      <c r="V536" s="6"/>
      <c r="W536" s="6"/>
      <c r="X536" s="6"/>
      <c r="Y536" s="6"/>
      <c r="Z536" s="6"/>
      <c r="AA536" s="6"/>
      <c r="AB536" s="6"/>
      <c r="AC536" s="6"/>
      <c r="AD536" s="5" t="str">
        <f>IF(【入力用】適用開始通知書!$O541="","",【入力用】適用開始通知書!O541)</f>
        <v/>
      </c>
      <c r="AE536" s="5" t="str">
        <f t="shared" si="17"/>
        <v/>
      </c>
      <c r="AF536" s="5" t="str">
        <f>IF(【入力用】適用開始通知書!$D541="","",【入力用】適用開始通知書!D541)</f>
        <v/>
      </c>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c r="BP536" s="6"/>
      <c r="BQ536" s="6"/>
      <c r="BR536" s="6"/>
      <c r="BS536" s="6"/>
    </row>
    <row r="537" spans="1:71" x14ac:dyDescent="0.15">
      <c r="A537" s="2" t="str">
        <f>IF(【入力用】適用開始通知書!$D542="","","A110")</f>
        <v/>
      </c>
      <c r="B537" s="2" t="str">
        <f>IF(【入力用】適用開始通知書!$D542="","","8")</f>
        <v/>
      </c>
      <c r="C537" s="2" t="str">
        <f>IF(【入力用】適用開始通知書!$D542="","",811)</f>
        <v/>
      </c>
      <c r="D537" s="2" t="str">
        <f>IF(【入力用】適用開始通知書!$D542="","",35)</f>
        <v/>
      </c>
      <c r="E537" s="3" t="str">
        <f>IF(【入力用】適用開始通知書!$D542="","",【入力用】適用開始通知書!C$6)</f>
        <v/>
      </c>
      <c r="F537" s="3" t="str">
        <f>IF(【入力用】適用開始通知書!$D542="","",【入力用】適用開始通知書!$C542)</f>
        <v/>
      </c>
      <c r="G537" s="3" t="str">
        <f>IF(【入力用】適用開始通知書!$J542="","",【入力用】適用開始通知書!J542)</f>
        <v/>
      </c>
      <c r="H537" s="3" t="str">
        <f>IF(【入力用】適用開始通知書!$D542="","",【入力用】適用開始通知書!P542*1000000+【入力用】適用開始通知書!R542)</f>
        <v/>
      </c>
      <c r="I537" s="5">
        <f>IF(【入力用】適用開始通知書!$B542="●","",【入力用】適用開始通知書!E542)</f>
        <v>0</v>
      </c>
      <c r="J537" s="5">
        <f>IF(【入力用】適用開始通知書!$B542="●","",【入力用】適用開始通知書!F542)</f>
        <v>0</v>
      </c>
      <c r="K537" s="5" t="str">
        <f>IF(【入力用】適用開始通知書!$D542="","",CONCATENATE(【入力用】適用開始通知書!H542,"　",【入力用】適用開始通知書!I542))</f>
        <v/>
      </c>
      <c r="L537" s="5" t="str">
        <f>IF(【入力用】適用開始通知書!$L542="","",【入力用】適用開始通知書!L542*1000000+【入力用】適用開始通知書!N542)</f>
        <v/>
      </c>
      <c r="M537" s="5" t="str">
        <f t="shared" si="18"/>
        <v/>
      </c>
      <c r="N537" s="5" t="str">
        <f>IF(A537="","",IF(【入力用】適用開始通知書!B542="●",8,6))</f>
        <v/>
      </c>
      <c r="O537" s="5" t="str">
        <f>IF(【入力用】適用開始通知書!$D542="","",【入力用】適用開始通知書!S542*1000)</f>
        <v/>
      </c>
      <c r="P537" s="6"/>
      <c r="Q537" s="6"/>
      <c r="R537" s="6"/>
      <c r="S537" s="6"/>
      <c r="T537" s="6"/>
      <c r="U537" s="6"/>
      <c r="V537" s="6"/>
      <c r="W537" s="6"/>
      <c r="X537" s="6"/>
      <c r="Y537" s="6"/>
      <c r="Z537" s="6"/>
      <c r="AA537" s="6"/>
      <c r="AB537" s="6"/>
      <c r="AC537" s="6"/>
      <c r="AD537" s="5" t="str">
        <f>IF(【入力用】適用開始通知書!$O542="","",【入力用】適用開始通知書!O542)</f>
        <v/>
      </c>
      <c r="AE537" s="5" t="str">
        <f t="shared" si="17"/>
        <v/>
      </c>
      <c r="AF537" s="5" t="str">
        <f>IF(【入力用】適用開始通知書!$D542="","",【入力用】適用開始通知書!D542)</f>
        <v/>
      </c>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c r="BP537" s="6"/>
      <c r="BQ537" s="6"/>
      <c r="BR537" s="6"/>
      <c r="BS537" s="6"/>
    </row>
    <row r="538" spans="1:71" x14ac:dyDescent="0.15">
      <c r="A538" s="2" t="str">
        <f>IF(【入力用】適用開始通知書!$D543="","","A110")</f>
        <v/>
      </c>
      <c r="B538" s="2" t="str">
        <f>IF(【入力用】適用開始通知書!$D543="","","8")</f>
        <v/>
      </c>
      <c r="C538" s="2" t="str">
        <f>IF(【入力用】適用開始通知書!$D543="","",811)</f>
        <v/>
      </c>
      <c r="D538" s="2" t="str">
        <f>IF(【入力用】適用開始通知書!$D543="","",35)</f>
        <v/>
      </c>
      <c r="E538" s="3" t="str">
        <f>IF(【入力用】適用開始通知書!$D543="","",【入力用】適用開始通知書!C$6)</f>
        <v/>
      </c>
      <c r="F538" s="3" t="str">
        <f>IF(【入力用】適用開始通知書!$D543="","",【入力用】適用開始通知書!$C543)</f>
        <v/>
      </c>
      <c r="G538" s="3" t="str">
        <f>IF(【入力用】適用開始通知書!$J543="","",【入力用】適用開始通知書!J543)</f>
        <v/>
      </c>
      <c r="H538" s="3" t="str">
        <f>IF(【入力用】適用開始通知書!$D543="","",【入力用】適用開始通知書!P543*1000000+【入力用】適用開始通知書!R543)</f>
        <v/>
      </c>
      <c r="I538" s="5">
        <f>IF(【入力用】適用開始通知書!$B543="●","",【入力用】適用開始通知書!E543)</f>
        <v>0</v>
      </c>
      <c r="J538" s="5">
        <f>IF(【入力用】適用開始通知書!$B543="●","",【入力用】適用開始通知書!F543)</f>
        <v>0</v>
      </c>
      <c r="K538" s="5" t="str">
        <f>IF(【入力用】適用開始通知書!$D543="","",CONCATENATE(【入力用】適用開始通知書!H543,"　",【入力用】適用開始通知書!I543))</f>
        <v/>
      </c>
      <c r="L538" s="5" t="str">
        <f>IF(【入力用】適用開始通知書!$L543="","",【入力用】適用開始通知書!L543*1000000+【入力用】適用開始通知書!N543)</f>
        <v/>
      </c>
      <c r="M538" s="5" t="str">
        <f t="shared" si="18"/>
        <v/>
      </c>
      <c r="N538" s="5" t="str">
        <f>IF(A538="","",IF(【入力用】適用開始通知書!B543="●",8,6))</f>
        <v/>
      </c>
      <c r="O538" s="5" t="str">
        <f>IF(【入力用】適用開始通知書!$D543="","",【入力用】適用開始通知書!S543*1000)</f>
        <v/>
      </c>
      <c r="P538" s="6"/>
      <c r="Q538" s="6"/>
      <c r="R538" s="6"/>
      <c r="S538" s="6"/>
      <c r="T538" s="6"/>
      <c r="U538" s="6"/>
      <c r="V538" s="6"/>
      <c r="W538" s="6"/>
      <c r="X538" s="6"/>
      <c r="Y538" s="6"/>
      <c r="Z538" s="6"/>
      <c r="AA538" s="6"/>
      <c r="AB538" s="6"/>
      <c r="AC538" s="6"/>
      <c r="AD538" s="5" t="str">
        <f>IF(【入力用】適用開始通知書!$O543="","",【入力用】適用開始通知書!O543)</f>
        <v/>
      </c>
      <c r="AE538" s="5" t="str">
        <f t="shared" si="17"/>
        <v/>
      </c>
      <c r="AF538" s="5" t="str">
        <f>IF(【入力用】適用開始通知書!$D543="","",【入力用】適用開始通知書!D543)</f>
        <v/>
      </c>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c r="BP538" s="6"/>
      <c r="BQ538" s="6"/>
      <c r="BR538" s="6"/>
      <c r="BS538" s="6"/>
    </row>
    <row r="539" spans="1:71" x14ac:dyDescent="0.15">
      <c r="A539" s="2" t="str">
        <f>IF(【入力用】適用開始通知書!$D544="","","A110")</f>
        <v/>
      </c>
      <c r="B539" s="2" t="str">
        <f>IF(【入力用】適用開始通知書!$D544="","","8")</f>
        <v/>
      </c>
      <c r="C539" s="2" t="str">
        <f>IF(【入力用】適用開始通知書!$D544="","",811)</f>
        <v/>
      </c>
      <c r="D539" s="2" t="str">
        <f>IF(【入力用】適用開始通知書!$D544="","",35)</f>
        <v/>
      </c>
      <c r="E539" s="3" t="str">
        <f>IF(【入力用】適用開始通知書!$D544="","",【入力用】適用開始通知書!C$6)</f>
        <v/>
      </c>
      <c r="F539" s="3" t="str">
        <f>IF(【入力用】適用開始通知書!$D544="","",【入力用】適用開始通知書!$C544)</f>
        <v/>
      </c>
      <c r="G539" s="3" t="str">
        <f>IF(【入力用】適用開始通知書!$J544="","",【入力用】適用開始通知書!J544)</f>
        <v/>
      </c>
      <c r="H539" s="3" t="str">
        <f>IF(【入力用】適用開始通知書!$D544="","",【入力用】適用開始通知書!P544*1000000+【入力用】適用開始通知書!R544)</f>
        <v/>
      </c>
      <c r="I539" s="5">
        <f>IF(【入力用】適用開始通知書!$B544="●","",【入力用】適用開始通知書!E544)</f>
        <v>0</v>
      </c>
      <c r="J539" s="5">
        <f>IF(【入力用】適用開始通知書!$B544="●","",【入力用】適用開始通知書!F544)</f>
        <v>0</v>
      </c>
      <c r="K539" s="5" t="str">
        <f>IF(【入力用】適用開始通知書!$D544="","",CONCATENATE(【入力用】適用開始通知書!H544,"　",【入力用】適用開始通知書!I544))</f>
        <v/>
      </c>
      <c r="L539" s="5" t="str">
        <f>IF(【入力用】適用開始通知書!$L544="","",【入力用】適用開始通知書!L544*1000000+【入力用】適用開始通知書!N544)</f>
        <v/>
      </c>
      <c r="M539" s="5" t="str">
        <f t="shared" si="18"/>
        <v/>
      </c>
      <c r="N539" s="5" t="str">
        <f>IF(A539="","",IF(【入力用】適用開始通知書!B544="●",8,6))</f>
        <v/>
      </c>
      <c r="O539" s="5" t="str">
        <f>IF(【入力用】適用開始通知書!$D544="","",【入力用】適用開始通知書!S544*1000)</f>
        <v/>
      </c>
      <c r="P539" s="6"/>
      <c r="Q539" s="6"/>
      <c r="R539" s="6"/>
      <c r="S539" s="6"/>
      <c r="T539" s="6"/>
      <c r="U539" s="6"/>
      <c r="V539" s="6"/>
      <c r="W539" s="6"/>
      <c r="X539" s="6"/>
      <c r="Y539" s="6"/>
      <c r="Z539" s="6"/>
      <c r="AA539" s="6"/>
      <c r="AB539" s="6"/>
      <c r="AC539" s="6"/>
      <c r="AD539" s="5" t="str">
        <f>IF(【入力用】適用開始通知書!$O544="","",【入力用】適用開始通知書!O544)</f>
        <v/>
      </c>
      <c r="AE539" s="5" t="str">
        <f t="shared" si="17"/>
        <v/>
      </c>
      <c r="AF539" s="5" t="str">
        <f>IF(【入力用】適用開始通知書!$D544="","",【入力用】適用開始通知書!D544)</f>
        <v/>
      </c>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c r="BQ539" s="6"/>
      <c r="BR539" s="6"/>
      <c r="BS539" s="6"/>
    </row>
    <row r="540" spans="1:71" x14ac:dyDescent="0.15">
      <c r="A540" s="2" t="str">
        <f>IF(【入力用】適用開始通知書!$D545="","","A110")</f>
        <v/>
      </c>
      <c r="B540" s="2" t="str">
        <f>IF(【入力用】適用開始通知書!$D545="","","8")</f>
        <v/>
      </c>
      <c r="C540" s="2" t="str">
        <f>IF(【入力用】適用開始通知書!$D545="","",811)</f>
        <v/>
      </c>
      <c r="D540" s="2" t="str">
        <f>IF(【入力用】適用開始通知書!$D545="","",35)</f>
        <v/>
      </c>
      <c r="E540" s="3" t="str">
        <f>IF(【入力用】適用開始通知書!$D545="","",【入力用】適用開始通知書!C$6)</f>
        <v/>
      </c>
      <c r="F540" s="3" t="str">
        <f>IF(【入力用】適用開始通知書!$D545="","",【入力用】適用開始通知書!$C545)</f>
        <v/>
      </c>
      <c r="G540" s="3" t="str">
        <f>IF(【入力用】適用開始通知書!$J545="","",【入力用】適用開始通知書!J545)</f>
        <v/>
      </c>
      <c r="H540" s="3" t="str">
        <f>IF(【入力用】適用開始通知書!$D545="","",【入力用】適用開始通知書!P545*1000000+【入力用】適用開始通知書!R545)</f>
        <v/>
      </c>
      <c r="I540" s="5">
        <f>IF(【入力用】適用開始通知書!$B545="●","",【入力用】適用開始通知書!E545)</f>
        <v>0</v>
      </c>
      <c r="J540" s="5">
        <f>IF(【入力用】適用開始通知書!$B545="●","",【入力用】適用開始通知書!F545)</f>
        <v>0</v>
      </c>
      <c r="K540" s="5" t="str">
        <f>IF(【入力用】適用開始通知書!$D545="","",CONCATENATE(【入力用】適用開始通知書!H545,"　",【入力用】適用開始通知書!I545))</f>
        <v/>
      </c>
      <c r="L540" s="5" t="str">
        <f>IF(【入力用】適用開始通知書!$L545="","",【入力用】適用開始通知書!L545*1000000+【入力用】適用開始通知書!N545)</f>
        <v/>
      </c>
      <c r="M540" s="5" t="str">
        <f t="shared" si="18"/>
        <v/>
      </c>
      <c r="N540" s="5" t="str">
        <f>IF(A540="","",IF(【入力用】適用開始通知書!B545="●",8,6))</f>
        <v/>
      </c>
      <c r="O540" s="5" t="str">
        <f>IF(【入力用】適用開始通知書!$D545="","",【入力用】適用開始通知書!S545*1000)</f>
        <v/>
      </c>
      <c r="P540" s="6"/>
      <c r="Q540" s="6"/>
      <c r="R540" s="6"/>
      <c r="S540" s="6"/>
      <c r="T540" s="6"/>
      <c r="U540" s="6"/>
      <c r="V540" s="6"/>
      <c r="W540" s="6"/>
      <c r="X540" s="6"/>
      <c r="Y540" s="6"/>
      <c r="Z540" s="6"/>
      <c r="AA540" s="6"/>
      <c r="AB540" s="6"/>
      <c r="AC540" s="6"/>
      <c r="AD540" s="5" t="str">
        <f>IF(【入力用】適用開始通知書!$O545="","",【入力用】適用開始通知書!O545)</f>
        <v/>
      </c>
      <c r="AE540" s="5" t="str">
        <f t="shared" si="17"/>
        <v/>
      </c>
      <c r="AF540" s="5" t="str">
        <f>IF(【入力用】適用開始通知書!$D545="","",【入力用】適用開始通知書!D545)</f>
        <v/>
      </c>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c r="BQ540" s="6"/>
      <c r="BR540" s="6"/>
      <c r="BS540" s="6"/>
    </row>
    <row r="541" spans="1:71" x14ac:dyDescent="0.15">
      <c r="A541" s="2" t="str">
        <f>IF(【入力用】適用開始通知書!$D546="","","A110")</f>
        <v/>
      </c>
      <c r="B541" s="2" t="str">
        <f>IF(【入力用】適用開始通知書!$D546="","","8")</f>
        <v/>
      </c>
      <c r="C541" s="2" t="str">
        <f>IF(【入力用】適用開始通知書!$D546="","",811)</f>
        <v/>
      </c>
      <c r="D541" s="2" t="str">
        <f>IF(【入力用】適用開始通知書!$D546="","",35)</f>
        <v/>
      </c>
      <c r="E541" s="3" t="str">
        <f>IF(【入力用】適用開始通知書!$D546="","",【入力用】適用開始通知書!C$6)</f>
        <v/>
      </c>
      <c r="F541" s="3" t="str">
        <f>IF(【入力用】適用開始通知書!$D546="","",【入力用】適用開始通知書!$C546)</f>
        <v/>
      </c>
      <c r="G541" s="3" t="str">
        <f>IF(【入力用】適用開始通知書!$J546="","",【入力用】適用開始通知書!J546)</f>
        <v/>
      </c>
      <c r="H541" s="3" t="str">
        <f>IF(【入力用】適用開始通知書!$D546="","",【入力用】適用開始通知書!P546*1000000+【入力用】適用開始通知書!R546)</f>
        <v/>
      </c>
      <c r="I541" s="5">
        <f>IF(【入力用】適用開始通知書!$B546="●","",【入力用】適用開始通知書!E546)</f>
        <v>0</v>
      </c>
      <c r="J541" s="5">
        <f>IF(【入力用】適用開始通知書!$B546="●","",【入力用】適用開始通知書!F546)</f>
        <v>0</v>
      </c>
      <c r="K541" s="5" t="str">
        <f>IF(【入力用】適用開始通知書!$D546="","",CONCATENATE(【入力用】適用開始通知書!H546,"　",【入力用】適用開始通知書!I546))</f>
        <v/>
      </c>
      <c r="L541" s="5" t="str">
        <f>IF(【入力用】適用開始通知書!$L546="","",【入力用】適用開始通知書!L546*1000000+【入力用】適用開始通知書!N546)</f>
        <v/>
      </c>
      <c r="M541" s="5" t="str">
        <f t="shared" si="18"/>
        <v/>
      </c>
      <c r="N541" s="5" t="str">
        <f>IF(A541="","",IF(【入力用】適用開始通知書!B546="●",8,6))</f>
        <v/>
      </c>
      <c r="O541" s="5" t="str">
        <f>IF(【入力用】適用開始通知書!$D546="","",【入力用】適用開始通知書!S546*1000)</f>
        <v/>
      </c>
      <c r="P541" s="6"/>
      <c r="Q541" s="6"/>
      <c r="R541" s="6"/>
      <c r="S541" s="6"/>
      <c r="T541" s="6"/>
      <c r="U541" s="6"/>
      <c r="V541" s="6"/>
      <c r="W541" s="6"/>
      <c r="X541" s="6"/>
      <c r="Y541" s="6"/>
      <c r="Z541" s="6"/>
      <c r="AA541" s="6"/>
      <c r="AB541" s="6"/>
      <c r="AC541" s="6"/>
      <c r="AD541" s="5" t="str">
        <f>IF(【入力用】適用開始通知書!$O546="","",【入力用】適用開始通知書!O546)</f>
        <v/>
      </c>
      <c r="AE541" s="5" t="str">
        <f t="shared" si="17"/>
        <v/>
      </c>
      <c r="AF541" s="5" t="str">
        <f>IF(【入力用】適用開始通知書!$D546="","",【入力用】適用開始通知書!D546)</f>
        <v/>
      </c>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c r="BP541" s="6"/>
      <c r="BQ541" s="6"/>
      <c r="BR541" s="6"/>
      <c r="BS541" s="6"/>
    </row>
    <row r="542" spans="1:71" x14ac:dyDescent="0.15">
      <c r="A542" s="2" t="str">
        <f>IF(【入力用】適用開始通知書!$D547="","","A110")</f>
        <v/>
      </c>
      <c r="B542" s="2" t="str">
        <f>IF(【入力用】適用開始通知書!$D547="","","8")</f>
        <v/>
      </c>
      <c r="C542" s="2" t="str">
        <f>IF(【入力用】適用開始通知書!$D547="","",811)</f>
        <v/>
      </c>
      <c r="D542" s="2" t="str">
        <f>IF(【入力用】適用開始通知書!$D547="","",35)</f>
        <v/>
      </c>
      <c r="E542" s="3" t="str">
        <f>IF(【入力用】適用開始通知書!$D547="","",【入力用】適用開始通知書!C$6)</f>
        <v/>
      </c>
      <c r="F542" s="3" t="str">
        <f>IF(【入力用】適用開始通知書!$D547="","",【入力用】適用開始通知書!$C547)</f>
        <v/>
      </c>
      <c r="G542" s="3" t="str">
        <f>IF(【入力用】適用開始通知書!$J547="","",【入力用】適用開始通知書!J547)</f>
        <v/>
      </c>
      <c r="H542" s="3" t="str">
        <f>IF(【入力用】適用開始通知書!$D547="","",【入力用】適用開始通知書!P547*1000000+【入力用】適用開始通知書!R547)</f>
        <v/>
      </c>
      <c r="I542" s="5">
        <f>IF(【入力用】適用開始通知書!$B547="●","",【入力用】適用開始通知書!E547)</f>
        <v>0</v>
      </c>
      <c r="J542" s="5">
        <f>IF(【入力用】適用開始通知書!$B547="●","",【入力用】適用開始通知書!F547)</f>
        <v>0</v>
      </c>
      <c r="K542" s="5" t="str">
        <f>IF(【入力用】適用開始通知書!$D547="","",CONCATENATE(【入力用】適用開始通知書!H547,"　",【入力用】適用開始通知書!I547))</f>
        <v/>
      </c>
      <c r="L542" s="5" t="str">
        <f>IF(【入力用】適用開始通知書!$L547="","",【入力用】適用開始通知書!L547*1000000+【入力用】適用開始通知書!N547)</f>
        <v/>
      </c>
      <c r="M542" s="5" t="str">
        <f t="shared" si="18"/>
        <v/>
      </c>
      <c r="N542" s="5" t="str">
        <f>IF(A542="","",IF(【入力用】適用開始通知書!B547="●",8,6))</f>
        <v/>
      </c>
      <c r="O542" s="5" t="str">
        <f>IF(【入力用】適用開始通知書!$D547="","",【入力用】適用開始通知書!S547*1000)</f>
        <v/>
      </c>
      <c r="P542" s="6"/>
      <c r="Q542" s="6"/>
      <c r="R542" s="6"/>
      <c r="S542" s="6"/>
      <c r="T542" s="6"/>
      <c r="U542" s="6"/>
      <c r="V542" s="6"/>
      <c r="W542" s="6"/>
      <c r="X542" s="6"/>
      <c r="Y542" s="6"/>
      <c r="Z542" s="6"/>
      <c r="AA542" s="6"/>
      <c r="AB542" s="6"/>
      <c r="AC542" s="6"/>
      <c r="AD542" s="5" t="str">
        <f>IF(【入力用】適用開始通知書!$O547="","",【入力用】適用開始通知書!O547)</f>
        <v/>
      </c>
      <c r="AE542" s="5" t="str">
        <f t="shared" si="17"/>
        <v/>
      </c>
      <c r="AF542" s="5" t="str">
        <f>IF(【入力用】適用開始通知書!$D547="","",【入力用】適用開始通知書!D547)</f>
        <v/>
      </c>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c r="BP542" s="6"/>
      <c r="BQ542" s="6"/>
      <c r="BR542" s="6"/>
      <c r="BS542" s="6"/>
    </row>
    <row r="543" spans="1:71" x14ac:dyDescent="0.15">
      <c r="A543" s="2" t="str">
        <f>IF(【入力用】適用開始通知書!$D548="","","A110")</f>
        <v/>
      </c>
      <c r="B543" s="2" t="str">
        <f>IF(【入力用】適用開始通知書!$D548="","","8")</f>
        <v/>
      </c>
      <c r="C543" s="2" t="str">
        <f>IF(【入力用】適用開始通知書!$D548="","",811)</f>
        <v/>
      </c>
      <c r="D543" s="2" t="str">
        <f>IF(【入力用】適用開始通知書!$D548="","",35)</f>
        <v/>
      </c>
      <c r="E543" s="3" t="str">
        <f>IF(【入力用】適用開始通知書!$D548="","",【入力用】適用開始通知書!C$6)</f>
        <v/>
      </c>
      <c r="F543" s="3" t="str">
        <f>IF(【入力用】適用開始通知書!$D548="","",【入力用】適用開始通知書!$C548)</f>
        <v/>
      </c>
      <c r="G543" s="3" t="str">
        <f>IF(【入力用】適用開始通知書!$J548="","",【入力用】適用開始通知書!J548)</f>
        <v/>
      </c>
      <c r="H543" s="3" t="str">
        <f>IF(【入力用】適用開始通知書!$D548="","",【入力用】適用開始通知書!P548*1000000+【入力用】適用開始通知書!R548)</f>
        <v/>
      </c>
      <c r="I543" s="5">
        <f>IF(【入力用】適用開始通知書!$B548="●","",【入力用】適用開始通知書!E548)</f>
        <v>0</v>
      </c>
      <c r="J543" s="5">
        <f>IF(【入力用】適用開始通知書!$B548="●","",【入力用】適用開始通知書!F548)</f>
        <v>0</v>
      </c>
      <c r="K543" s="5" t="str">
        <f>IF(【入力用】適用開始通知書!$D548="","",CONCATENATE(【入力用】適用開始通知書!H548,"　",【入力用】適用開始通知書!I548))</f>
        <v/>
      </c>
      <c r="L543" s="5" t="str">
        <f>IF(【入力用】適用開始通知書!$L548="","",【入力用】適用開始通知書!L548*1000000+【入力用】適用開始通知書!N548)</f>
        <v/>
      </c>
      <c r="M543" s="5" t="str">
        <f t="shared" si="18"/>
        <v/>
      </c>
      <c r="N543" s="5" t="str">
        <f>IF(A543="","",IF(【入力用】適用開始通知書!B548="●",8,6))</f>
        <v/>
      </c>
      <c r="O543" s="5" t="str">
        <f>IF(【入力用】適用開始通知書!$D548="","",【入力用】適用開始通知書!S548*1000)</f>
        <v/>
      </c>
      <c r="P543" s="6"/>
      <c r="Q543" s="6"/>
      <c r="R543" s="6"/>
      <c r="S543" s="6"/>
      <c r="T543" s="6"/>
      <c r="U543" s="6"/>
      <c r="V543" s="6"/>
      <c r="W543" s="6"/>
      <c r="X543" s="6"/>
      <c r="Y543" s="6"/>
      <c r="Z543" s="6"/>
      <c r="AA543" s="6"/>
      <c r="AB543" s="6"/>
      <c r="AC543" s="6"/>
      <c r="AD543" s="5" t="str">
        <f>IF(【入力用】適用開始通知書!$O548="","",【入力用】適用開始通知書!O548)</f>
        <v/>
      </c>
      <c r="AE543" s="5" t="str">
        <f t="shared" si="17"/>
        <v/>
      </c>
      <c r="AF543" s="5" t="str">
        <f>IF(【入力用】適用開始通知書!$D548="","",【入力用】適用開始通知書!D548)</f>
        <v/>
      </c>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c r="BP543" s="6"/>
      <c r="BQ543" s="6"/>
      <c r="BR543" s="6"/>
      <c r="BS543" s="6"/>
    </row>
    <row r="544" spans="1:71" x14ac:dyDescent="0.15">
      <c r="A544" s="2" t="str">
        <f>IF(【入力用】適用開始通知書!$D549="","","A110")</f>
        <v/>
      </c>
      <c r="B544" s="2" t="str">
        <f>IF(【入力用】適用開始通知書!$D549="","","8")</f>
        <v/>
      </c>
      <c r="C544" s="2" t="str">
        <f>IF(【入力用】適用開始通知書!$D549="","",811)</f>
        <v/>
      </c>
      <c r="D544" s="2" t="str">
        <f>IF(【入力用】適用開始通知書!$D549="","",35)</f>
        <v/>
      </c>
      <c r="E544" s="3" t="str">
        <f>IF(【入力用】適用開始通知書!$D549="","",【入力用】適用開始通知書!C$6)</f>
        <v/>
      </c>
      <c r="F544" s="3" t="str">
        <f>IF(【入力用】適用開始通知書!$D549="","",【入力用】適用開始通知書!$C549)</f>
        <v/>
      </c>
      <c r="G544" s="3" t="str">
        <f>IF(【入力用】適用開始通知書!$J549="","",【入力用】適用開始通知書!J549)</f>
        <v/>
      </c>
      <c r="H544" s="3" t="str">
        <f>IF(【入力用】適用開始通知書!$D549="","",【入力用】適用開始通知書!P549*1000000+【入力用】適用開始通知書!R549)</f>
        <v/>
      </c>
      <c r="I544" s="5">
        <f>IF(【入力用】適用開始通知書!$B549="●","",【入力用】適用開始通知書!E549)</f>
        <v>0</v>
      </c>
      <c r="J544" s="5">
        <f>IF(【入力用】適用開始通知書!$B549="●","",【入力用】適用開始通知書!F549)</f>
        <v>0</v>
      </c>
      <c r="K544" s="5" t="str">
        <f>IF(【入力用】適用開始通知書!$D549="","",CONCATENATE(【入力用】適用開始通知書!H549,"　",【入力用】適用開始通知書!I549))</f>
        <v/>
      </c>
      <c r="L544" s="5" t="str">
        <f>IF(【入力用】適用開始通知書!$L549="","",【入力用】適用開始通知書!L549*1000000+【入力用】適用開始通知書!N549)</f>
        <v/>
      </c>
      <c r="M544" s="5" t="str">
        <f t="shared" si="18"/>
        <v/>
      </c>
      <c r="N544" s="5" t="str">
        <f>IF(A544="","",IF(【入力用】適用開始通知書!B549="●",8,6))</f>
        <v/>
      </c>
      <c r="O544" s="5" t="str">
        <f>IF(【入力用】適用開始通知書!$D549="","",【入力用】適用開始通知書!S549*1000)</f>
        <v/>
      </c>
      <c r="P544" s="6"/>
      <c r="Q544" s="6"/>
      <c r="R544" s="6"/>
      <c r="S544" s="6"/>
      <c r="T544" s="6"/>
      <c r="U544" s="6"/>
      <c r="V544" s="6"/>
      <c r="W544" s="6"/>
      <c r="X544" s="6"/>
      <c r="Y544" s="6"/>
      <c r="Z544" s="6"/>
      <c r="AA544" s="6"/>
      <c r="AB544" s="6"/>
      <c r="AC544" s="6"/>
      <c r="AD544" s="5" t="str">
        <f>IF(【入力用】適用開始通知書!$O549="","",【入力用】適用開始通知書!O549)</f>
        <v/>
      </c>
      <c r="AE544" s="5" t="str">
        <f t="shared" si="17"/>
        <v/>
      </c>
      <c r="AF544" s="5" t="str">
        <f>IF(【入力用】適用開始通知書!$D549="","",【入力用】適用開始通知書!D549)</f>
        <v/>
      </c>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c r="BP544" s="6"/>
      <c r="BQ544" s="6"/>
      <c r="BR544" s="6"/>
      <c r="BS544" s="6"/>
    </row>
    <row r="545" spans="1:71" x14ac:dyDescent="0.15">
      <c r="A545" s="2" t="str">
        <f>IF(【入力用】適用開始通知書!$D550="","","A110")</f>
        <v/>
      </c>
      <c r="B545" s="2" t="str">
        <f>IF(【入力用】適用開始通知書!$D550="","","8")</f>
        <v/>
      </c>
      <c r="C545" s="2" t="str">
        <f>IF(【入力用】適用開始通知書!$D550="","",811)</f>
        <v/>
      </c>
      <c r="D545" s="2" t="str">
        <f>IF(【入力用】適用開始通知書!$D550="","",35)</f>
        <v/>
      </c>
      <c r="E545" s="3" t="str">
        <f>IF(【入力用】適用開始通知書!$D550="","",【入力用】適用開始通知書!C$6)</f>
        <v/>
      </c>
      <c r="F545" s="3" t="str">
        <f>IF(【入力用】適用開始通知書!$D550="","",【入力用】適用開始通知書!$C550)</f>
        <v/>
      </c>
      <c r="G545" s="3" t="str">
        <f>IF(【入力用】適用開始通知書!$J550="","",【入力用】適用開始通知書!J550)</f>
        <v/>
      </c>
      <c r="H545" s="3" t="str">
        <f>IF(【入力用】適用開始通知書!$D550="","",【入力用】適用開始通知書!P550*1000000+【入力用】適用開始通知書!R550)</f>
        <v/>
      </c>
      <c r="I545" s="5">
        <f>IF(【入力用】適用開始通知書!$B550="●","",【入力用】適用開始通知書!E550)</f>
        <v>0</v>
      </c>
      <c r="J545" s="5">
        <f>IF(【入力用】適用開始通知書!$B550="●","",【入力用】適用開始通知書!F550)</f>
        <v>0</v>
      </c>
      <c r="K545" s="5" t="str">
        <f>IF(【入力用】適用開始通知書!$D550="","",CONCATENATE(【入力用】適用開始通知書!H550,"　",【入力用】適用開始通知書!I550))</f>
        <v/>
      </c>
      <c r="L545" s="5" t="str">
        <f>IF(【入力用】適用開始通知書!$L550="","",【入力用】適用開始通知書!L550*1000000+【入力用】適用開始通知書!N550)</f>
        <v/>
      </c>
      <c r="M545" s="5" t="str">
        <f t="shared" si="18"/>
        <v/>
      </c>
      <c r="N545" s="5" t="str">
        <f>IF(A545="","",IF(【入力用】適用開始通知書!B550="●",8,6))</f>
        <v/>
      </c>
      <c r="O545" s="5" t="str">
        <f>IF(【入力用】適用開始通知書!$D550="","",【入力用】適用開始通知書!S550*1000)</f>
        <v/>
      </c>
      <c r="P545" s="6"/>
      <c r="Q545" s="6"/>
      <c r="R545" s="6"/>
      <c r="S545" s="6"/>
      <c r="T545" s="6"/>
      <c r="U545" s="6"/>
      <c r="V545" s="6"/>
      <c r="W545" s="6"/>
      <c r="X545" s="6"/>
      <c r="Y545" s="6"/>
      <c r="Z545" s="6"/>
      <c r="AA545" s="6"/>
      <c r="AB545" s="6"/>
      <c r="AC545" s="6"/>
      <c r="AD545" s="5" t="str">
        <f>IF(【入力用】適用開始通知書!$O550="","",【入力用】適用開始通知書!O550)</f>
        <v/>
      </c>
      <c r="AE545" s="5" t="str">
        <f t="shared" si="17"/>
        <v/>
      </c>
      <c r="AF545" s="5" t="str">
        <f>IF(【入力用】適用開始通知書!$D550="","",【入力用】適用開始通知書!D550)</f>
        <v/>
      </c>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c r="BQ545" s="6"/>
      <c r="BR545" s="6"/>
      <c r="BS545" s="6"/>
    </row>
    <row r="546" spans="1:71" x14ac:dyDescent="0.15">
      <c r="A546" s="2" t="str">
        <f>IF(【入力用】適用開始通知書!$D551="","","A110")</f>
        <v/>
      </c>
      <c r="B546" s="2" t="str">
        <f>IF(【入力用】適用開始通知書!$D551="","","8")</f>
        <v/>
      </c>
      <c r="C546" s="2" t="str">
        <f>IF(【入力用】適用開始通知書!$D551="","",811)</f>
        <v/>
      </c>
      <c r="D546" s="2" t="str">
        <f>IF(【入力用】適用開始通知書!$D551="","",35)</f>
        <v/>
      </c>
      <c r="E546" s="3" t="str">
        <f>IF(【入力用】適用開始通知書!$D551="","",【入力用】適用開始通知書!C$6)</f>
        <v/>
      </c>
      <c r="F546" s="3" t="str">
        <f>IF(【入力用】適用開始通知書!$D551="","",【入力用】適用開始通知書!$C551)</f>
        <v/>
      </c>
      <c r="G546" s="3" t="str">
        <f>IF(【入力用】適用開始通知書!$J551="","",【入力用】適用開始通知書!J551)</f>
        <v/>
      </c>
      <c r="H546" s="3" t="str">
        <f>IF(【入力用】適用開始通知書!$D551="","",【入力用】適用開始通知書!P551*1000000+【入力用】適用開始通知書!R551)</f>
        <v/>
      </c>
      <c r="I546" s="5">
        <f>IF(【入力用】適用開始通知書!$B551="●","",【入力用】適用開始通知書!E551)</f>
        <v>0</v>
      </c>
      <c r="J546" s="5">
        <f>IF(【入力用】適用開始通知書!$B551="●","",【入力用】適用開始通知書!F551)</f>
        <v>0</v>
      </c>
      <c r="K546" s="5" t="str">
        <f>IF(【入力用】適用開始通知書!$D551="","",CONCATENATE(【入力用】適用開始通知書!H551,"　",【入力用】適用開始通知書!I551))</f>
        <v/>
      </c>
      <c r="L546" s="5" t="str">
        <f>IF(【入力用】適用開始通知書!$L551="","",【入力用】適用開始通知書!L551*1000000+【入力用】適用開始通知書!N551)</f>
        <v/>
      </c>
      <c r="M546" s="5" t="str">
        <f t="shared" si="18"/>
        <v/>
      </c>
      <c r="N546" s="5" t="str">
        <f>IF(A546="","",IF(【入力用】適用開始通知書!B551="●",8,6))</f>
        <v/>
      </c>
      <c r="O546" s="5" t="str">
        <f>IF(【入力用】適用開始通知書!$D551="","",【入力用】適用開始通知書!S551*1000)</f>
        <v/>
      </c>
      <c r="P546" s="6"/>
      <c r="Q546" s="6"/>
      <c r="R546" s="6"/>
      <c r="S546" s="6"/>
      <c r="T546" s="6"/>
      <c r="U546" s="6"/>
      <c r="V546" s="6"/>
      <c r="W546" s="6"/>
      <c r="X546" s="6"/>
      <c r="Y546" s="6"/>
      <c r="Z546" s="6"/>
      <c r="AA546" s="6"/>
      <c r="AB546" s="6"/>
      <c r="AC546" s="6"/>
      <c r="AD546" s="5" t="str">
        <f>IF(【入力用】適用開始通知書!$O551="","",【入力用】適用開始通知書!O551)</f>
        <v/>
      </c>
      <c r="AE546" s="5" t="str">
        <f t="shared" si="17"/>
        <v/>
      </c>
      <c r="AF546" s="5" t="str">
        <f>IF(【入力用】適用開始通知書!$D551="","",【入力用】適用開始通知書!D551)</f>
        <v/>
      </c>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c r="BQ546" s="6"/>
      <c r="BR546" s="6"/>
      <c r="BS546" s="6"/>
    </row>
    <row r="547" spans="1:71" x14ac:dyDescent="0.15">
      <c r="A547" s="2" t="str">
        <f>IF(【入力用】適用開始通知書!$D552="","","A110")</f>
        <v/>
      </c>
      <c r="B547" s="2" t="str">
        <f>IF(【入力用】適用開始通知書!$D552="","","8")</f>
        <v/>
      </c>
      <c r="C547" s="2" t="str">
        <f>IF(【入力用】適用開始通知書!$D552="","",811)</f>
        <v/>
      </c>
      <c r="D547" s="2" t="str">
        <f>IF(【入力用】適用開始通知書!$D552="","",35)</f>
        <v/>
      </c>
      <c r="E547" s="3" t="str">
        <f>IF(【入力用】適用開始通知書!$D552="","",【入力用】適用開始通知書!C$6)</f>
        <v/>
      </c>
      <c r="F547" s="3" t="str">
        <f>IF(【入力用】適用開始通知書!$D552="","",【入力用】適用開始通知書!$C552)</f>
        <v/>
      </c>
      <c r="G547" s="3" t="str">
        <f>IF(【入力用】適用開始通知書!$J552="","",【入力用】適用開始通知書!J552)</f>
        <v/>
      </c>
      <c r="H547" s="3" t="str">
        <f>IF(【入力用】適用開始通知書!$D552="","",【入力用】適用開始通知書!P552*1000000+【入力用】適用開始通知書!R552)</f>
        <v/>
      </c>
      <c r="I547" s="5">
        <f>IF(【入力用】適用開始通知書!$B552="●","",【入力用】適用開始通知書!E552)</f>
        <v>0</v>
      </c>
      <c r="J547" s="5">
        <f>IF(【入力用】適用開始通知書!$B552="●","",【入力用】適用開始通知書!F552)</f>
        <v>0</v>
      </c>
      <c r="K547" s="5" t="str">
        <f>IF(【入力用】適用開始通知書!$D552="","",CONCATENATE(【入力用】適用開始通知書!H552,"　",【入力用】適用開始通知書!I552))</f>
        <v/>
      </c>
      <c r="L547" s="5" t="str">
        <f>IF(【入力用】適用開始通知書!$L552="","",【入力用】適用開始通知書!L552*1000000+【入力用】適用開始通知書!N552)</f>
        <v/>
      </c>
      <c r="M547" s="5" t="str">
        <f t="shared" si="18"/>
        <v/>
      </c>
      <c r="N547" s="5" t="str">
        <f>IF(A547="","",IF(【入力用】適用開始通知書!B552="●",8,6))</f>
        <v/>
      </c>
      <c r="O547" s="5" t="str">
        <f>IF(【入力用】適用開始通知書!$D552="","",【入力用】適用開始通知書!S552*1000)</f>
        <v/>
      </c>
      <c r="P547" s="6"/>
      <c r="Q547" s="6"/>
      <c r="R547" s="6"/>
      <c r="S547" s="6"/>
      <c r="T547" s="6"/>
      <c r="U547" s="6"/>
      <c r="V547" s="6"/>
      <c r="W547" s="6"/>
      <c r="X547" s="6"/>
      <c r="Y547" s="6"/>
      <c r="Z547" s="6"/>
      <c r="AA547" s="6"/>
      <c r="AB547" s="6"/>
      <c r="AC547" s="6"/>
      <c r="AD547" s="5" t="str">
        <f>IF(【入力用】適用開始通知書!$O552="","",【入力用】適用開始通知書!O552)</f>
        <v/>
      </c>
      <c r="AE547" s="5" t="str">
        <f t="shared" si="17"/>
        <v/>
      </c>
      <c r="AF547" s="5" t="str">
        <f>IF(【入力用】適用開始通知書!$D552="","",【入力用】適用開始通知書!D552)</f>
        <v/>
      </c>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c r="BP547" s="6"/>
      <c r="BQ547" s="6"/>
      <c r="BR547" s="6"/>
      <c r="BS547" s="6"/>
    </row>
    <row r="548" spans="1:71" x14ac:dyDescent="0.15">
      <c r="A548" s="2" t="str">
        <f>IF(【入力用】適用開始通知書!$D553="","","A110")</f>
        <v/>
      </c>
      <c r="B548" s="2" t="str">
        <f>IF(【入力用】適用開始通知書!$D553="","","8")</f>
        <v/>
      </c>
      <c r="C548" s="2" t="str">
        <f>IF(【入力用】適用開始通知書!$D553="","",811)</f>
        <v/>
      </c>
      <c r="D548" s="2" t="str">
        <f>IF(【入力用】適用開始通知書!$D553="","",35)</f>
        <v/>
      </c>
      <c r="E548" s="3" t="str">
        <f>IF(【入力用】適用開始通知書!$D553="","",【入力用】適用開始通知書!C$6)</f>
        <v/>
      </c>
      <c r="F548" s="3" t="str">
        <f>IF(【入力用】適用開始通知書!$D553="","",【入力用】適用開始通知書!$C553)</f>
        <v/>
      </c>
      <c r="G548" s="3" t="str">
        <f>IF(【入力用】適用開始通知書!$J553="","",【入力用】適用開始通知書!J553)</f>
        <v/>
      </c>
      <c r="H548" s="3" t="str">
        <f>IF(【入力用】適用開始通知書!$D553="","",【入力用】適用開始通知書!P553*1000000+【入力用】適用開始通知書!R553)</f>
        <v/>
      </c>
      <c r="I548" s="5">
        <f>IF(【入力用】適用開始通知書!$B553="●","",【入力用】適用開始通知書!E553)</f>
        <v>0</v>
      </c>
      <c r="J548" s="5">
        <f>IF(【入力用】適用開始通知書!$B553="●","",【入力用】適用開始通知書!F553)</f>
        <v>0</v>
      </c>
      <c r="K548" s="5" t="str">
        <f>IF(【入力用】適用開始通知書!$D553="","",CONCATENATE(【入力用】適用開始通知書!H553,"　",【入力用】適用開始通知書!I553))</f>
        <v/>
      </c>
      <c r="L548" s="5" t="str">
        <f>IF(【入力用】適用開始通知書!$L553="","",【入力用】適用開始通知書!L553*1000000+【入力用】適用開始通知書!N553)</f>
        <v/>
      </c>
      <c r="M548" s="5" t="str">
        <f t="shared" si="18"/>
        <v/>
      </c>
      <c r="N548" s="5" t="str">
        <f>IF(A548="","",IF(【入力用】適用開始通知書!B553="●",8,6))</f>
        <v/>
      </c>
      <c r="O548" s="5" t="str">
        <f>IF(【入力用】適用開始通知書!$D553="","",【入力用】適用開始通知書!S553*1000)</f>
        <v/>
      </c>
      <c r="P548" s="6"/>
      <c r="Q548" s="6"/>
      <c r="R548" s="6"/>
      <c r="S548" s="6"/>
      <c r="T548" s="6"/>
      <c r="U548" s="6"/>
      <c r="V548" s="6"/>
      <c r="W548" s="6"/>
      <c r="X548" s="6"/>
      <c r="Y548" s="6"/>
      <c r="Z548" s="6"/>
      <c r="AA548" s="6"/>
      <c r="AB548" s="6"/>
      <c r="AC548" s="6"/>
      <c r="AD548" s="5" t="str">
        <f>IF(【入力用】適用開始通知書!$O553="","",【入力用】適用開始通知書!O553)</f>
        <v/>
      </c>
      <c r="AE548" s="5" t="str">
        <f t="shared" si="17"/>
        <v/>
      </c>
      <c r="AF548" s="5" t="str">
        <f>IF(【入力用】適用開始通知書!$D553="","",【入力用】適用開始通知書!D553)</f>
        <v/>
      </c>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c r="BP548" s="6"/>
      <c r="BQ548" s="6"/>
      <c r="BR548" s="6"/>
      <c r="BS548" s="6"/>
    </row>
    <row r="549" spans="1:71" x14ac:dyDescent="0.15">
      <c r="A549" s="2" t="str">
        <f>IF(【入力用】適用開始通知書!$D554="","","A110")</f>
        <v/>
      </c>
      <c r="B549" s="2" t="str">
        <f>IF(【入力用】適用開始通知書!$D554="","","8")</f>
        <v/>
      </c>
      <c r="C549" s="2" t="str">
        <f>IF(【入力用】適用開始通知書!$D554="","",811)</f>
        <v/>
      </c>
      <c r="D549" s="2" t="str">
        <f>IF(【入力用】適用開始通知書!$D554="","",35)</f>
        <v/>
      </c>
      <c r="E549" s="3" t="str">
        <f>IF(【入力用】適用開始通知書!$D554="","",【入力用】適用開始通知書!C$6)</f>
        <v/>
      </c>
      <c r="F549" s="3" t="str">
        <f>IF(【入力用】適用開始通知書!$D554="","",【入力用】適用開始通知書!$C554)</f>
        <v/>
      </c>
      <c r="G549" s="3" t="str">
        <f>IF(【入力用】適用開始通知書!$J554="","",【入力用】適用開始通知書!J554)</f>
        <v/>
      </c>
      <c r="H549" s="3" t="str">
        <f>IF(【入力用】適用開始通知書!$D554="","",【入力用】適用開始通知書!P554*1000000+【入力用】適用開始通知書!R554)</f>
        <v/>
      </c>
      <c r="I549" s="5">
        <f>IF(【入力用】適用開始通知書!$B554="●","",【入力用】適用開始通知書!E554)</f>
        <v>0</v>
      </c>
      <c r="J549" s="5">
        <f>IF(【入力用】適用開始通知書!$B554="●","",【入力用】適用開始通知書!F554)</f>
        <v>0</v>
      </c>
      <c r="K549" s="5" t="str">
        <f>IF(【入力用】適用開始通知書!$D554="","",CONCATENATE(【入力用】適用開始通知書!H554,"　",【入力用】適用開始通知書!I554))</f>
        <v/>
      </c>
      <c r="L549" s="5" t="str">
        <f>IF(【入力用】適用開始通知書!$L554="","",【入力用】適用開始通知書!L554*1000000+【入力用】適用開始通知書!N554)</f>
        <v/>
      </c>
      <c r="M549" s="5" t="str">
        <f t="shared" si="18"/>
        <v/>
      </c>
      <c r="N549" s="5" t="str">
        <f>IF(A549="","",IF(【入力用】適用開始通知書!B554="●",8,6))</f>
        <v/>
      </c>
      <c r="O549" s="5" t="str">
        <f>IF(【入力用】適用開始通知書!$D554="","",【入力用】適用開始通知書!S554*1000)</f>
        <v/>
      </c>
      <c r="P549" s="6"/>
      <c r="Q549" s="6"/>
      <c r="R549" s="6"/>
      <c r="S549" s="6"/>
      <c r="T549" s="6"/>
      <c r="U549" s="6"/>
      <c r="V549" s="6"/>
      <c r="W549" s="6"/>
      <c r="X549" s="6"/>
      <c r="Y549" s="6"/>
      <c r="Z549" s="6"/>
      <c r="AA549" s="6"/>
      <c r="AB549" s="6"/>
      <c r="AC549" s="6"/>
      <c r="AD549" s="5" t="str">
        <f>IF(【入力用】適用開始通知書!$O554="","",【入力用】適用開始通知書!O554)</f>
        <v/>
      </c>
      <c r="AE549" s="5" t="str">
        <f t="shared" si="17"/>
        <v/>
      </c>
      <c r="AF549" s="5" t="str">
        <f>IF(【入力用】適用開始通知書!$D554="","",【入力用】適用開始通知書!D554)</f>
        <v/>
      </c>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c r="BP549" s="6"/>
      <c r="BQ549" s="6"/>
      <c r="BR549" s="6"/>
      <c r="BS549" s="6"/>
    </row>
    <row r="550" spans="1:71" x14ac:dyDescent="0.15">
      <c r="A550" s="2" t="str">
        <f>IF(【入力用】適用開始通知書!$D555="","","A110")</f>
        <v/>
      </c>
      <c r="B550" s="2" t="str">
        <f>IF(【入力用】適用開始通知書!$D555="","","8")</f>
        <v/>
      </c>
      <c r="C550" s="2" t="str">
        <f>IF(【入力用】適用開始通知書!$D555="","",811)</f>
        <v/>
      </c>
      <c r="D550" s="2" t="str">
        <f>IF(【入力用】適用開始通知書!$D555="","",35)</f>
        <v/>
      </c>
      <c r="E550" s="3" t="str">
        <f>IF(【入力用】適用開始通知書!$D555="","",【入力用】適用開始通知書!C$6)</f>
        <v/>
      </c>
      <c r="F550" s="3" t="str">
        <f>IF(【入力用】適用開始通知書!$D555="","",【入力用】適用開始通知書!$C555)</f>
        <v/>
      </c>
      <c r="G550" s="3" t="str">
        <f>IF(【入力用】適用開始通知書!$J555="","",【入力用】適用開始通知書!J555)</f>
        <v/>
      </c>
      <c r="H550" s="3" t="str">
        <f>IF(【入力用】適用開始通知書!$D555="","",【入力用】適用開始通知書!P555*1000000+【入力用】適用開始通知書!R555)</f>
        <v/>
      </c>
      <c r="I550" s="5">
        <f>IF(【入力用】適用開始通知書!$B555="●","",【入力用】適用開始通知書!E555)</f>
        <v>0</v>
      </c>
      <c r="J550" s="5">
        <f>IF(【入力用】適用開始通知書!$B555="●","",【入力用】適用開始通知書!F555)</f>
        <v>0</v>
      </c>
      <c r="K550" s="5" t="str">
        <f>IF(【入力用】適用開始通知書!$D555="","",CONCATENATE(【入力用】適用開始通知書!H555,"　",【入力用】適用開始通知書!I555))</f>
        <v/>
      </c>
      <c r="L550" s="5" t="str">
        <f>IF(【入力用】適用開始通知書!$L555="","",【入力用】適用開始通知書!L555*1000000+【入力用】適用開始通知書!N555)</f>
        <v/>
      </c>
      <c r="M550" s="5" t="str">
        <f t="shared" si="18"/>
        <v/>
      </c>
      <c r="N550" s="5" t="str">
        <f>IF(A550="","",IF(【入力用】適用開始通知書!B555="●",8,6))</f>
        <v/>
      </c>
      <c r="O550" s="5" t="str">
        <f>IF(【入力用】適用開始通知書!$D555="","",【入力用】適用開始通知書!S555*1000)</f>
        <v/>
      </c>
      <c r="P550" s="6"/>
      <c r="Q550" s="6"/>
      <c r="R550" s="6"/>
      <c r="S550" s="6"/>
      <c r="T550" s="6"/>
      <c r="U550" s="6"/>
      <c r="V550" s="6"/>
      <c r="W550" s="6"/>
      <c r="X550" s="6"/>
      <c r="Y550" s="6"/>
      <c r="Z550" s="6"/>
      <c r="AA550" s="6"/>
      <c r="AB550" s="6"/>
      <c r="AC550" s="6"/>
      <c r="AD550" s="5" t="str">
        <f>IF(【入力用】適用開始通知書!$O555="","",【入力用】適用開始通知書!O555)</f>
        <v/>
      </c>
      <c r="AE550" s="5" t="str">
        <f t="shared" si="17"/>
        <v/>
      </c>
      <c r="AF550" s="5" t="str">
        <f>IF(【入力用】適用開始通知書!$D555="","",【入力用】適用開始通知書!D555)</f>
        <v/>
      </c>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c r="BP550" s="6"/>
      <c r="BQ550" s="6"/>
      <c r="BR550" s="6"/>
      <c r="BS550" s="6"/>
    </row>
    <row r="551" spans="1:71" x14ac:dyDescent="0.15">
      <c r="A551" s="2" t="str">
        <f>IF(【入力用】適用開始通知書!$D556="","","A110")</f>
        <v/>
      </c>
      <c r="B551" s="2" t="str">
        <f>IF(【入力用】適用開始通知書!$D556="","","8")</f>
        <v/>
      </c>
      <c r="C551" s="2" t="str">
        <f>IF(【入力用】適用開始通知書!$D556="","",811)</f>
        <v/>
      </c>
      <c r="D551" s="2" t="str">
        <f>IF(【入力用】適用開始通知書!$D556="","",35)</f>
        <v/>
      </c>
      <c r="E551" s="3" t="str">
        <f>IF(【入力用】適用開始通知書!$D556="","",【入力用】適用開始通知書!C$6)</f>
        <v/>
      </c>
      <c r="F551" s="3" t="str">
        <f>IF(【入力用】適用開始通知書!$D556="","",【入力用】適用開始通知書!$C556)</f>
        <v/>
      </c>
      <c r="G551" s="3" t="str">
        <f>IF(【入力用】適用開始通知書!$J556="","",【入力用】適用開始通知書!J556)</f>
        <v/>
      </c>
      <c r="H551" s="3" t="str">
        <f>IF(【入力用】適用開始通知書!$D556="","",【入力用】適用開始通知書!P556*1000000+【入力用】適用開始通知書!R556)</f>
        <v/>
      </c>
      <c r="I551" s="5">
        <f>IF(【入力用】適用開始通知書!$B556="●","",【入力用】適用開始通知書!E556)</f>
        <v>0</v>
      </c>
      <c r="J551" s="5">
        <f>IF(【入力用】適用開始通知書!$B556="●","",【入力用】適用開始通知書!F556)</f>
        <v>0</v>
      </c>
      <c r="K551" s="5" t="str">
        <f>IF(【入力用】適用開始通知書!$D556="","",CONCATENATE(【入力用】適用開始通知書!H556,"　",【入力用】適用開始通知書!I556))</f>
        <v/>
      </c>
      <c r="L551" s="5" t="str">
        <f>IF(【入力用】適用開始通知書!$L556="","",【入力用】適用開始通知書!L556*1000000+【入力用】適用開始通知書!N556)</f>
        <v/>
      </c>
      <c r="M551" s="5" t="str">
        <f t="shared" si="18"/>
        <v/>
      </c>
      <c r="N551" s="5" t="str">
        <f>IF(A551="","",IF(【入力用】適用開始通知書!B556="●",8,6))</f>
        <v/>
      </c>
      <c r="O551" s="5" t="str">
        <f>IF(【入力用】適用開始通知書!$D556="","",【入力用】適用開始通知書!S556*1000)</f>
        <v/>
      </c>
      <c r="P551" s="6"/>
      <c r="Q551" s="6"/>
      <c r="R551" s="6"/>
      <c r="S551" s="6"/>
      <c r="T551" s="6"/>
      <c r="U551" s="6"/>
      <c r="V551" s="6"/>
      <c r="W551" s="6"/>
      <c r="X551" s="6"/>
      <c r="Y551" s="6"/>
      <c r="Z551" s="6"/>
      <c r="AA551" s="6"/>
      <c r="AB551" s="6"/>
      <c r="AC551" s="6"/>
      <c r="AD551" s="5" t="str">
        <f>IF(【入力用】適用開始通知書!$O556="","",【入力用】適用開始通知書!O556)</f>
        <v/>
      </c>
      <c r="AE551" s="5" t="str">
        <f t="shared" si="17"/>
        <v/>
      </c>
      <c r="AF551" s="5" t="str">
        <f>IF(【入力用】適用開始通知書!$D556="","",【入力用】適用開始通知書!D556)</f>
        <v/>
      </c>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c r="BP551" s="6"/>
      <c r="BQ551" s="6"/>
      <c r="BR551" s="6"/>
      <c r="BS551" s="6"/>
    </row>
    <row r="552" spans="1:71" x14ac:dyDescent="0.15">
      <c r="A552" s="2" t="str">
        <f>IF(【入力用】適用開始通知書!$D557="","","A110")</f>
        <v/>
      </c>
      <c r="B552" s="2" t="str">
        <f>IF(【入力用】適用開始通知書!$D557="","","8")</f>
        <v/>
      </c>
      <c r="C552" s="2" t="str">
        <f>IF(【入力用】適用開始通知書!$D557="","",811)</f>
        <v/>
      </c>
      <c r="D552" s="2" t="str">
        <f>IF(【入力用】適用開始通知書!$D557="","",35)</f>
        <v/>
      </c>
      <c r="E552" s="3" t="str">
        <f>IF(【入力用】適用開始通知書!$D557="","",【入力用】適用開始通知書!C$6)</f>
        <v/>
      </c>
      <c r="F552" s="3" t="str">
        <f>IF(【入力用】適用開始通知書!$D557="","",【入力用】適用開始通知書!$C557)</f>
        <v/>
      </c>
      <c r="G552" s="3" t="str">
        <f>IF(【入力用】適用開始通知書!$J557="","",【入力用】適用開始通知書!J557)</f>
        <v/>
      </c>
      <c r="H552" s="3" t="str">
        <f>IF(【入力用】適用開始通知書!$D557="","",【入力用】適用開始通知書!P557*1000000+【入力用】適用開始通知書!R557)</f>
        <v/>
      </c>
      <c r="I552" s="5">
        <f>IF(【入力用】適用開始通知書!$B557="●","",【入力用】適用開始通知書!E557)</f>
        <v>0</v>
      </c>
      <c r="J552" s="5">
        <f>IF(【入力用】適用開始通知書!$B557="●","",【入力用】適用開始通知書!F557)</f>
        <v>0</v>
      </c>
      <c r="K552" s="5" t="str">
        <f>IF(【入力用】適用開始通知書!$D557="","",CONCATENATE(【入力用】適用開始通知書!H557,"　",【入力用】適用開始通知書!I557))</f>
        <v/>
      </c>
      <c r="L552" s="5" t="str">
        <f>IF(【入力用】適用開始通知書!$L557="","",【入力用】適用開始通知書!L557*1000000+【入力用】適用開始通知書!N557)</f>
        <v/>
      </c>
      <c r="M552" s="5" t="str">
        <f t="shared" si="18"/>
        <v/>
      </c>
      <c r="N552" s="5" t="str">
        <f>IF(A552="","",IF(【入力用】適用開始通知書!B557="●",8,6))</f>
        <v/>
      </c>
      <c r="O552" s="5" t="str">
        <f>IF(【入力用】適用開始通知書!$D557="","",【入力用】適用開始通知書!S557*1000)</f>
        <v/>
      </c>
      <c r="P552" s="6"/>
      <c r="Q552" s="6"/>
      <c r="R552" s="6"/>
      <c r="S552" s="6"/>
      <c r="T552" s="6"/>
      <c r="U552" s="6"/>
      <c r="V552" s="6"/>
      <c r="W552" s="6"/>
      <c r="X552" s="6"/>
      <c r="Y552" s="6"/>
      <c r="Z552" s="6"/>
      <c r="AA552" s="6"/>
      <c r="AB552" s="6"/>
      <c r="AC552" s="6"/>
      <c r="AD552" s="5" t="str">
        <f>IF(【入力用】適用開始通知書!$O557="","",【入力用】適用開始通知書!O557)</f>
        <v/>
      </c>
      <c r="AE552" s="5" t="str">
        <f t="shared" si="17"/>
        <v/>
      </c>
      <c r="AF552" s="5" t="str">
        <f>IF(【入力用】適用開始通知書!$D557="","",【入力用】適用開始通知書!D557)</f>
        <v/>
      </c>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c r="BP552" s="6"/>
      <c r="BQ552" s="6"/>
      <c r="BR552" s="6"/>
      <c r="BS552" s="6"/>
    </row>
    <row r="553" spans="1:71" x14ac:dyDescent="0.15">
      <c r="A553" s="2" t="str">
        <f>IF(【入力用】適用開始通知書!$D558="","","A110")</f>
        <v/>
      </c>
      <c r="B553" s="2" t="str">
        <f>IF(【入力用】適用開始通知書!$D558="","","8")</f>
        <v/>
      </c>
      <c r="C553" s="2" t="str">
        <f>IF(【入力用】適用開始通知書!$D558="","",811)</f>
        <v/>
      </c>
      <c r="D553" s="2" t="str">
        <f>IF(【入力用】適用開始通知書!$D558="","",35)</f>
        <v/>
      </c>
      <c r="E553" s="3" t="str">
        <f>IF(【入力用】適用開始通知書!$D558="","",【入力用】適用開始通知書!C$6)</f>
        <v/>
      </c>
      <c r="F553" s="3" t="str">
        <f>IF(【入力用】適用開始通知書!$D558="","",【入力用】適用開始通知書!$C558)</f>
        <v/>
      </c>
      <c r="G553" s="3" t="str">
        <f>IF(【入力用】適用開始通知書!$J558="","",【入力用】適用開始通知書!J558)</f>
        <v/>
      </c>
      <c r="H553" s="3" t="str">
        <f>IF(【入力用】適用開始通知書!$D558="","",【入力用】適用開始通知書!P558*1000000+【入力用】適用開始通知書!R558)</f>
        <v/>
      </c>
      <c r="I553" s="5">
        <f>IF(【入力用】適用開始通知書!$B558="●","",【入力用】適用開始通知書!E558)</f>
        <v>0</v>
      </c>
      <c r="J553" s="5">
        <f>IF(【入力用】適用開始通知書!$B558="●","",【入力用】適用開始通知書!F558)</f>
        <v>0</v>
      </c>
      <c r="K553" s="5" t="str">
        <f>IF(【入力用】適用開始通知書!$D558="","",CONCATENATE(【入力用】適用開始通知書!H558,"　",【入力用】適用開始通知書!I558))</f>
        <v/>
      </c>
      <c r="L553" s="5" t="str">
        <f>IF(【入力用】適用開始通知書!$L558="","",【入力用】適用開始通知書!L558*1000000+【入力用】適用開始通知書!N558)</f>
        <v/>
      </c>
      <c r="M553" s="5" t="str">
        <f t="shared" si="18"/>
        <v/>
      </c>
      <c r="N553" s="5" t="str">
        <f>IF(A553="","",IF(【入力用】適用開始通知書!B558="●",8,6))</f>
        <v/>
      </c>
      <c r="O553" s="5" t="str">
        <f>IF(【入力用】適用開始通知書!$D558="","",【入力用】適用開始通知書!S558*1000)</f>
        <v/>
      </c>
      <c r="P553" s="6"/>
      <c r="Q553" s="6"/>
      <c r="R553" s="6"/>
      <c r="S553" s="6"/>
      <c r="T553" s="6"/>
      <c r="U553" s="6"/>
      <c r="V553" s="6"/>
      <c r="W553" s="6"/>
      <c r="X553" s="6"/>
      <c r="Y553" s="6"/>
      <c r="Z553" s="6"/>
      <c r="AA553" s="6"/>
      <c r="AB553" s="6"/>
      <c r="AC553" s="6"/>
      <c r="AD553" s="5" t="str">
        <f>IF(【入力用】適用開始通知書!$O558="","",【入力用】適用開始通知書!O558)</f>
        <v/>
      </c>
      <c r="AE553" s="5" t="str">
        <f t="shared" ref="AE553:AE616" si="19">IF(A553="","",N553)</f>
        <v/>
      </c>
      <c r="AF553" s="5" t="str">
        <f>IF(【入力用】適用開始通知書!$D558="","",【入力用】適用開始通知書!D558)</f>
        <v/>
      </c>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c r="BP553" s="6"/>
      <c r="BQ553" s="6"/>
      <c r="BR553" s="6"/>
      <c r="BS553" s="6"/>
    </row>
    <row r="554" spans="1:71" x14ac:dyDescent="0.15">
      <c r="A554" s="2" t="str">
        <f>IF(【入力用】適用開始通知書!$D559="","","A110")</f>
        <v/>
      </c>
      <c r="B554" s="2" t="str">
        <f>IF(【入力用】適用開始通知書!$D559="","","8")</f>
        <v/>
      </c>
      <c r="C554" s="2" t="str">
        <f>IF(【入力用】適用開始通知書!$D559="","",811)</f>
        <v/>
      </c>
      <c r="D554" s="2" t="str">
        <f>IF(【入力用】適用開始通知書!$D559="","",35)</f>
        <v/>
      </c>
      <c r="E554" s="3" t="str">
        <f>IF(【入力用】適用開始通知書!$D559="","",【入力用】適用開始通知書!C$6)</f>
        <v/>
      </c>
      <c r="F554" s="3" t="str">
        <f>IF(【入力用】適用開始通知書!$D559="","",【入力用】適用開始通知書!$C559)</f>
        <v/>
      </c>
      <c r="G554" s="3" t="str">
        <f>IF(【入力用】適用開始通知書!$J559="","",【入力用】適用開始通知書!J559)</f>
        <v/>
      </c>
      <c r="H554" s="3" t="str">
        <f>IF(【入力用】適用開始通知書!$D559="","",【入力用】適用開始通知書!P559*1000000+【入力用】適用開始通知書!R559)</f>
        <v/>
      </c>
      <c r="I554" s="5">
        <f>IF(【入力用】適用開始通知書!$B559="●","",【入力用】適用開始通知書!E559)</f>
        <v>0</v>
      </c>
      <c r="J554" s="5">
        <f>IF(【入力用】適用開始通知書!$B559="●","",【入力用】適用開始通知書!F559)</f>
        <v>0</v>
      </c>
      <c r="K554" s="5" t="str">
        <f>IF(【入力用】適用開始通知書!$D559="","",CONCATENATE(【入力用】適用開始通知書!H559,"　",【入力用】適用開始通知書!I559))</f>
        <v/>
      </c>
      <c r="L554" s="5" t="str">
        <f>IF(【入力用】適用開始通知書!$L559="","",【入力用】適用開始通知書!L559*1000000+【入力用】適用開始通知書!N559)</f>
        <v/>
      </c>
      <c r="M554" s="5" t="str">
        <f t="shared" si="18"/>
        <v/>
      </c>
      <c r="N554" s="5" t="str">
        <f>IF(A554="","",IF(【入力用】適用開始通知書!B559="●",8,6))</f>
        <v/>
      </c>
      <c r="O554" s="5" t="str">
        <f>IF(【入力用】適用開始通知書!$D559="","",【入力用】適用開始通知書!S559*1000)</f>
        <v/>
      </c>
      <c r="P554" s="6"/>
      <c r="Q554" s="6"/>
      <c r="R554" s="6"/>
      <c r="S554" s="6"/>
      <c r="T554" s="6"/>
      <c r="U554" s="6"/>
      <c r="V554" s="6"/>
      <c r="W554" s="6"/>
      <c r="X554" s="6"/>
      <c r="Y554" s="6"/>
      <c r="Z554" s="6"/>
      <c r="AA554" s="6"/>
      <c r="AB554" s="6"/>
      <c r="AC554" s="6"/>
      <c r="AD554" s="5" t="str">
        <f>IF(【入力用】適用開始通知書!$O559="","",【入力用】適用開始通知書!O559)</f>
        <v/>
      </c>
      <c r="AE554" s="5" t="str">
        <f t="shared" si="19"/>
        <v/>
      </c>
      <c r="AF554" s="5" t="str">
        <f>IF(【入力用】適用開始通知書!$D559="","",【入力用】適用開始通知書!D559)</f>
        <v/>
      </c>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c r="BP554" s="6"/>
      <c r="BQ554" s="6"/>
      <c r="BR554" s="6"/>
      <c r="BS554" s="6"/>
    </row>
    <row r="555" spans="1:71" x14ac:dyDescent="0.15">
      <c r="A555" s="2" t="str">
        <f>IF(【入力用】適用開始通知書!$D560="","","A110")</f>
        <v/>
      </c>
      <c r="B555" s="2" t="str">
        <f>IF(【入力用】適用開始通知書!$D560="","","8")</f>
        <v/>
      </c>
      <c r="C555" s="2" t="str">
        <f>IF(【入力用】適用開始通知書!$D560="","",811)</f>
        <v/>
      </c>
      <c r="D555" s="2" t="str">
        <f>IF(【入力用】適用開始通知書!$D560="","",35)</f>
        <v/>
      </c>
      <c r="E555" s="3" t="str">
        <f>IF(【入力用】適用開始通知書!$D560="","",【入力用】適用開始通知書!C$6)</f>
        <v/>
      </c>
      <c r="F555" s="3" t="str">
        <f>IF(【入力用】適用開始通知書!$D560="","",【入力用】適用開始通知書!$C560)</f>
        <v/>
      </c>
      <c r="G555" s="3" t="str">
        <f>IF(【入力用】適用開始通知書!$J560="","",【入力用】適用開始通知書!J560)</f>
        <v/>
      </c>
      <c r="H555" s="3" t="str">
        <f>IF(【入力用】適用開始通知書!$D560="","",【入力用】適用開始通知書!P560*1000000+【入力用】適用開始通知書!R560)</f>
        <v/>
      </c>
      <c r="I555" s="5">
        <f>IF(【入力用】適用開始通知書!$B560="●","",【入力用】適用開始通知書!E560)</f>
        <v>0</v>
      </c>
      <c r="J555" s="5">
        <f>IF(【入力用】適用開始通知書!$B560="●","",【入力用】適用開始通知書!F560)</f>
        <v>0</v>
      </c>
      <c r="K555" s="5" t="str">
        <f>IF(【入力用】適用開始通知書!$D560="","",CONCATENATE(【入力用】適用開始通知書!H560,"　",【入力用】適用開始通知書!I560))</f>
        <v/>
      </c>
      <c r="L555" s="5" t="str">
        <f>IF(【入力用】適用開始通知書!$L560="","",【入力用】適用開始通知書!L560*1000000+【入力用】適用開始通知書!N560)</f>
        <v/>
      </c>
      <c r="M555" s="5" t="str">
        <f t="shared" si="18"/>
        <v/>
      </c>
      <c r="N555" s="5" t="str">
        <f>IF(A555="","",IF(【入力用】適用開始通知書!B560="●",8,6))</f>
        <v/>
      </c>
      <c r="O555" s="5" t="str">
        <f>IF(【入力用】適用開始通知書!$D560="","",【入力用】適用開始通知書!S560*1000)</f>
        <v/>
      </c>
      <c r="P555" s="6"/>
      <c r="Q555" s="6"/>
      <c r="R555" s="6"/>
      <c r="S555" s="6"/>
      <c r="T555" s="6"/>
      <c r="U555" s="6"/>
      <c r="V555" s="6"/>
      <c r="W555" s="6"/>
      <c r="X555" s="6"/>
      <c r="Y555" s="6"/>
      <c r="Z555" s="6"/>
      <c r="AA555" s="6"/>
      <c r="AB555" s="6"/>
      <c r="AC555" s="6"/>
      <c r="AD555" s="5" t="str">
        <f>IF(【入力用】適用開始通知書!$O560="","",【入力用】適用開始通知書!O560)</f>
        <v/>
      </c>
      <c r="AE555" s="5" t="str">
        <f t="shared" si="19"/>
        <v/>
      </c>
      <c r="AF555" s="5" t="str">
        <f>IF(【入力用】適用開始通知書!$D560="","",【入力用】適用開始通知書!D560)</f>
        <v/>
      </c>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c r="BP555" s="6"/>
      <c r="BQ555" s="6"/>
      <c r="BR555" s="6"/>
      <c r="BS555" s="6"/>
    </row>
    <row r="556" spans="1:71" x14ac:dyDescent="0.15">
      <c r="A556" s="2" t="str">
        <f>IF(【入力用】適用開始通知書!$D561="","","A110")</f>
        <v/>
      </c>
      <c r="B556" s="2" t="str">
        <f>IF(【入力用】適用開始通知書!$D561="","","8")</f>
        <v/>
      </c>
      <c r="C556" s="2" t="str">
        <f>IF(【入力用】適用開始通知書!$D561="","",811)</f>
        <v/>
      </c>
      <c r="D556" s="2" t="str">
        <f>IF(【入力用】適用開始通知書!$D561="","",35)</f>
        <v/>
      </c>
      <c r="E556" s="3" t="str">
        <f>IF(【入力用】適用開始通知書!$D561="","",【入力用】適用開始通知書!C$6)</f>
        <v/>
      </c>
      <c r="F556" s="3" t="str">
        <f>IF(【入力用】適用開始通知書!$D561="","",【入力用】適用開始通知書!$C561)</f>
        <v/>
      </c>
      <c r="G556" s="3" t="str">
        <f>IF(【入力用】適用開始通知書!$J561="","",【入力用】適用開始通知書!J561)</f>
        <v/>
      </c>
      <c r="H556" s="3" t="str">
        <f>IF(【入力用】適用開始通知書!$D561="","",【入力用】適用開始通知書!P561*1000000+【入力用】適用開始通知書!R561)</f>
        <v/>
      </c>
      <c r="I556" s="5">
        <f>IF(【入力用】適用開始通知書!$B561="●","",【入力用】適用開始通知書!E561)</f>
        <v>0</v>
      </c>
      <c r="J556" s="5">
        <f>IF(【入力用】適用開始通知書!$B561="●","",【入力用】適用開始通知書!F561)</f>
        <v>0</v>
      </c>
      <c r="K556" s="5" t="str">
        <f>IF(【入力用】適用開始通知書!$D561="","",CONCATENATE(【入力用】適用開始通知書!H561,"　",【入力用】適用開始通知書!I561))</f>
        <v/>
      </c>
      <c r="L556" s="5" t="str">
        <f>IF(【入力用】適用開始通知書!$L561="","",【入力用】適用開始通知書!L561*1000000+【入力用】適用開始通知書!N561)</f>
        <v/>
      </c>
      <c r="M556" s="5" t="str">
        <f t="shared" si="18"/>
        <v/>
      </c>
      <c r="N556" s="5" t="str">
        <f>IF(A556="","",IF(【入力用】適用開始通知書!B561="●",8,6))</f>
        <v/>
      </c>
      <c r="O556" s="5" t="str">
        <f>IF(【入力用】適用開始通知書!$D561="","",【入力用】適用開始通知書!S561*1000)</f>
        <v/>
      </c>
      <c r="P556" s="6"/>
      <c r="Q556" s="6"/>
      <c r="R556" s="6"/>
      <c r="S556" s="6"/>
      <c r="T556" s="6"/>
      <c r="U556" s="6"/>
      <c r="V556" s="6"/>
      <c r="W556" s="6"/>
      <c r="X556" s="6"/>
      <c r="Y556" s="6"/>
      <c r="Z556" s="6"/>
      <c r="AA556" s="6"/>
      <c r="AB556" s="6"/>
      <c r="AC556" s="6"/>
      <c r="AD556" s="5" t="str">
        <f>IF(【入力用】適用開始通知書!$O561="","",【入力用】適用開始通知書!O561)</f>
        <v/>
      </c>
      <c r="AE556" s="5" t="str">
        <f t="shared" si="19"/>
        <v/>
      </c>
      <c r="AF556" s="5" t="str">
        <f>IF(【入力用】適用開始通知書!$D561="","",【入力用】適用開始通知書!D561)</f>
        <v/>
      </c>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c r="BP556" s="6"/>
      <c r="BQ556" s="6"/>
      <c r="BR556" s="6"/>
      <c r="BS556" s="6"/>
    </row>
    <row r="557" spans="1:71" x14ac:dyDescent="0.15">
      <c r="A557" s="2" t="str">
        <f>IF(【入力用】適用開始通知書!$D562="","","A110")</f>
        <v/>
      </c>
      <c r="B557" s="2" t="str">
        <f>IF(【入力用】適用開始通知書!$D562="","","8")</f>
        <v/>
      </c>
      <c r="C557" s="2" t="str">
        <f>IF(【入力用】適用開始通知書!$D562="","",811)</f>
        <v/>
      </c>
      <c r="D557" s="2" t="str">
        <f>IF(【入力用】適用開始通知書!$D562="","",35)</f>
        <v/>
      </c>
      <c r="E557" s="3" t="str">
        <f>IF(【入力用】適用開始通知書!$D562="","",【入力用】適用開始通知書!C$6)</f>
        <v/>
      </c>
      <c r="F557" s="3" t="str">
        <f>IF(【入力用】適用開始通知書!$D562="","",【入力用】適用開始通知書!$C562)</f>
        <v/>
      </c>
      <c r="G557" s="3" t="str">
        <f>IF(【入力用】適用開始通知書!$J562="","",【入力用】適用開始通知書!J562)</f>
        <v/>
      </c>
      <c r="H557" s="3" t="str">
        <f>IF(【入力用】適用開始通知書!$D562="","",【入力用】適用開始通知書!P562*1000000+【入力用】適用開始通知書!R562)</f>
        <v/>
      </c>
      <c r="I557" s="5">
        <f>IF(【入力用】適用開始通知書!$B562="●","",【入力用】適用開始通知書!E562)</f>
        <v>0</v>
      </c>
      <c r="J557" s="5">
        <f>IF(【入力用】適用開始通知書!$B562="●","",【入力用】適用開始通知書!F562)</f>
        <v>0</v>
      </c>
      <c r="K557" s="5" t="str">
        <f>IF(【入力用】適用開始通知書!$D562="","",CONCATENATE(【入力用】適用開始通知書!H562,"　",【入力用】適用開始通知書!I562))</f>
        <v/>
      </c>
      <c r="L557" s="5" t="str">
        <f>IF(【入力用】適用開始通知書!$L562="","",【入力用】適用開始通知書!L562*1000000+【入力用】適用開始通知書!N562)</f>
        <v/>
      </c>
      <c r="M557" s="5" t="str">
        <f t="shared" si="18"/>
        <v/>
      </c>
      <c r="N557" s="5" t="str">
        <f>IF(A557="","",IF(【入力用】適用開始通知書!B562="●",8,6))</f>
        <v/>
      </c>
      <c r="O557" s="5" t="str">
        <f>IF(【入力用】適用開始通知書!$D562="","",【入力用】適用開始通知書!S562*1000)</f>
        <v/>
      </c>
      <c r="P557" s="6"/>
      <c r="Q557" s="6"/>
      <c r="R557" s="6"/>
      <c r="S557" s="6"/>
      <c r="T557" s="6"/>
      <c r="U557" s="6"/>
      <c r="V557" s="6"/>
      <c r="W557" s="6"/>
      <c r="X557" s="6"/>
      <c r="Y557" s="6"/>
      <c r="Z557" s="6"/>
      <c r="AA557" s="6"/>
      <c r="AB557" s="6"/>
      <c r="AC557" s="6"/>
      <c r="AD557" s="5" t="str">
        <f>IF(【入力用】適用開始通知書!$O562="","",【入力用】適用開始通知書!O562)</f>
        <v/>
      </c>
      <c r="AE557" s="5" t="str">
        <f t="shared" si="19"/>
        <v/>
      </c>
      <c r="AF557" s="5" t="str">
        <f>IF(【入力用】適用開始通知書!$D562="","",【入力用】適用開始通知書!D562)</f>
        <v/>
      </c>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c r="BP557" s="6"/>
      <c r="BQ557" s="6"/>
      <c r="BR557" s="6"/>
      <c r="BS557" s="6"/>
    </row>
    <row r="558" spans="1:71" x14ac:dyDescent="0.15">
      <c r="A558" s="2" t="str">
        <f>IF(【入力用】適用開始通知書!$D563="","","A110")</f>
        <v/>
      </c>
      <c r="B558" s="2" t="str">
        <f>IF(【入力用】適用開始通知書!$D563="","","8")</f>
        <v/>
      </c>
      <c r="C558" s="2" t="str">
        <f>IF(【入力用】適用開始通知書!$D563="","",811)</f>
        <v/>
      </c>
      <c r="D558" s="2" t="str">
        <f>IF(【入力用】適用開始通知書!$D563="","",35)</f>
        <v/>
      </c>
      <c r="E558" s="3" t="str">
        <f>IF(【入力用】適用開始通知書!$D563="","",【入力用】適用開始通知書!C$6)</f>
        <v/>
      </c>
      <c r="F558" s="3" t="str">
        <f>IF(【入力用】適用開始通知書!$D563="","",【入力用】適用開始通知書!$C563)</f>
        <v/>
      </c>
      <c r="G558" s="3" t="str">
        <f>IF(【入力用】適用開始通知書!$J563="","",【入力用】適用開始通知書!J563)</f>
        <v/>
      </c>
      <c r="H558" s="3" t="str">
        <f>IF(【入力用】適用開始通知書!$D563="","",【入力用】適用開始通知書!P563*1000000+【入力用】適用開始通知書!R563)</f>
        <v/>
      </c>
      <c r="I558" s="5">
        <f>IF(【入力用】適用開始通知書!$B563="●","",【入力用】適用開始通知書!E563)</f>
        <v>0</v>
      </c>
      <c r="J558" s="5">
        <f>IF(【入力用】適用開始通知書!$B563="●","",【入力用】適用開始通知書!F563)</f>
        <v>0</v>
      </c>
      <c r="K558" s="5" t="str">
        <f>IF(【入力用】適用開始通知書!$D563="","",CONCATENATE(【入力用】適用開始通知書!H563,"　",【入力用】適用開始通知書!I563))</f>
        <v/>
      </c>
      <c r="L558" s="5" t="str">
        <f>IF(【入力用】適用開始通知書!$L563="","",【入力用】適用開始通知書!L563*1000000+【入力用】適用開始通知書!N563)</f>
        <v/>
      </c>
      <c r="M558" s="5" t="str">
        <f t="shared" si="18"/>
        <v/>
      </c>
      <c r="N558" s="5" t="str">
        <f>IF(A558="","",IF(【入力用】適用開始通知書!B563="●",8,6))</f>
        <v/>
      </c>
      <c r="O558" s="5" t="str">
        <f>IF(【入力用】適用開始通知書!$D563="","",【入力用】適用開始通知書!S563*1000)</f>
        <v/>
      </c>
      <c r="P558" s="6"/>
      <c r="Q558" s="6"/>
      <c r="R558" s="6"/>
      <c r="S558" s="6"/>
      <c r="T558" s="6"/>
      <c r="U558" s="6"/>
      <c r="V558" s="6"/>
      <c r="W558" s="6"/>
      <c r="X558" s="6"/>
      <c r="Y558" s="6"/>
      <c r="Z558" s="6"/>
      <c r="AA558" s="6"/>
      <c r="AB558" s="6"/>
      <c r="AC558" s="6"/>
      <c r="AD558" s="5" t="str">
        <f>IF(【入力用】適用開始通知書!$O563="","",【入力用】適用開始通知書!O563)</f>
        <v/>
      </c>
      <c r="AE558" s="5" t="str">
        <f t="shared" si="19"/>
        <v/>
      </c>
      <c r="AF558" s="5" t="str">
        <f>IF(【入力用】適用開始通知書!$D563="","",【入力用】適用開始通知書!D563)</f>
        <v/>
      </c>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c r="BP558" s="6"/>
      <c r="BQ558" s="6"/>
      <c r="BR558" s="6"/>
      <c r="BS558" s="6"/>
    </row>
    <row r="559" spans="1:71" x14ac:dyDescent="0.15">
      <c r="A559" s="2" t="str">
        <f>IF(【入力用】適用開始通知書!$D564="","","A110")</f>
        <v/>
      </c>
      <c r="B559" s="2" t="str">
        <f>IF(【入力用】適用開始通知書!$D564="","","8")</f>
        <v/>
      </c>
      <c r="C559" s="2" t="str">
        <f>IF(【入力用】適用開始通知書!$D564="","",811)</f>
        <v/>
      </c>
      <c r="D559" s="2" t="str">
        <f>IF(【入力用】適用開始通知書!$D564="","",35)</f>
        <v/>
      </c>
      <c r="E559" s="3" t="str">
        <f>IF(【入力用】適用開始通知書!$D564="","",【入力用】適用開始通知書!C$6)</f>
        <v/>
      </c>
      <c r="F559" s="3" t="str">
        <f>IF(【入力用】適用開始通知書!$D564="","",【入力用】適用開始通知書!$C564)</f>
        <v/>
      </c>
      <c r="G559" s="3" t="str">
        <f>IF(【入力用】適用開始通知書!$J564="","",【入力用】適用開始通知書!J564)</f>
        <v/>
      </c>
      <c r="H559" s="3" t="str">
        <f>IF(【入力用】適用開始通知書!$D564="","",【入力用】適用開始通知書!P564*1000000+【入力用】適用開始通知書!R564)</f>
        <v/>
      </c>
      <c r="I559" s="5">
        <f>IF(【入力用】適用開始通知書!$B564="●","",【入力用】適用開始通知書!E564)</f>
        <v>0</v>
      </c>
      <c r="J559" s="5">
        <f>IF(【入力用】適用開始通知書!$B564="●","",【入力用】適用開始通知書!F564)</f>
        <v>0</v>
      </c>
      <c r="K559" s="5" t="str">
        <f>IF(【入力用】適用開始通知書!$D564="","",CONCATENATE(【入力用】適用開始通知書!H564,"　",【入力用】適用開始通知書!I564))</f>
        <v/>
      </c>
      <c r="L559" s="5" t="str">
        <f>IF(【入力用】適用開始通知書!$L564="","",【入力用】適用開始通知書!L564*1000000+【入力用】適用開始通知書!N564)</f>
        <v/>
      </c>
      <c r="M559" s="5" t="str">
        <f t="shared" si="18"/>
        <v/>
      </c>
      <c r="N559" s="5" t="str">
        <f>IF(A559="","",IF(【入力用】適用開始通知書!B564="●",8,6))</f>
        <v/>
      </c>
      <c r="O559" s="5" t="str">
        <f>IF(【入力用】適用開始通知書!$D564="","",【入力用】適用開始通知書!S564*1000)</f>
        <v/>
      </c>
      <c r="P559" s="6"/>
      <c r="Q559" s="6"/>
      <c r="R559" s="6"/>
      <c r="S559" s="6"/>
      <c r="T559" s="6"/>
      <c r="U559" s="6"/>
      <c r="V559" s="6"/>
      <c r="W559" s="6"/>
      <c r="X559" s="6"/>
      <c r="Y559" s="6"/>
      <c r="Z559" s="6"/>
      <c r="AA559" s="6"/>
      <c r="AB559" s="6"/>
      <c r="AC559" s="6"/>
      <c r="AD559" s="5" t="str">
        <f>IF(【入力用】適用開始通知書!$O564="","",【入力用】適用開始通知書!O564)</f>
        <v/>
      </c>
      <c r="AE559" s="5" t="str">
        <f t="shared" si="19"/>
        <v/>
      </c>
      <c r="AF559" s="5" t="str">
        <f>IF(【入力用】適用開始通知書!$D564="","",【入力用】適用開始通知書!D564)</f>
        <v/>
      </c>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c r="BP559" s="6"/>
      <c r="BQ559" s="6"/>
      <c r="BR559" s="6"/>
      <c r="BS559" s="6"/>
    </row>
    <row r="560" spans="1:71" x14ac:dyDescent="0.15">
      <c r="A560" s="2" t="str">
        <f>IF(【入力用】適用開始通知書!$D565="","","A110")</f>
        <v/>
      </c>
      <c r="B560" s="2" t="str">
        <f>IF(【入力用】適用開始通知書!$D565="","","8")</f>
        <v/>
      </c>
      <c r="C560" s="2" t="str">
        <f>IF(【入力用】適用開始通知書!$D565="","",811)</f>
        <v/>
      </c>
      <c r="D560" s="2" t="str">
        <f>IF(【入力用】適用開始通知書!$D565="","",35)</f>
        <v/>
      </c>
      <c r="E560" s="3" t="str">
        <f>IF(【入力用】適用開始通知書!$D565="","",【入力用】適用開始通知書!C$6)</f>
        <v/>
      </c>
      <c r="F560" s="3" t="str">
        <f>IF(【入力用】適用開始通知書!$D565="","",【入力用】適用開始通知書!$C565)</f>
        <v/>
      </c>
      <c r="G560" s="3" t="str">
        <f>IF(【入力用】適用開始通知書!$J565="","",【入力用】適用開始通知書!J565)</f>
        <v/>
      </c>
      <c r="H560" s="3" t="str">
        <f>IF(【入力用】適用開始通知書!$D565="","",【入力用】適用開始通知書!P565*1000000+【入力用】適用開始通知書!R565)</f>
        <v/>
      </c>
      <c r="I560" s="5">
        <f>IF(【入力用】適用開始通知書!$B565="●","",【入力用】適用開始通知書!E565)</f>
        <v>0</v>
      </c>
      <c r="J560" s="5">
        <f>IF(【入力用】適用開始通知書!$B565="●","",【入力用】適用開始通知書!F565)</f>
        <v>0</v>
      </c>
      <c r="K560" s="5" t="str">
        <f>IF(【入力用】適用開始通知書!$D565="","",CONCATENATE(【入力用】適用開始通知書!H565,"　",【入力用】適用開始通知書!I565))</f>
        <v/>
      </c>
      <c r="L560" s="5" t="str">
        <f>IF(【入力用】適用開始通知書!$L565="","",【入力用】適用開始通知書!L565*1000000+【入力用】適用開始通知書!N565)</f>
        <v/>
      </c>
      <c r="M560" s="5" t="str">
        <f t="shared" si="18"/>
        <v/>
      </c>
      <c r="N560" s="5" t="str">
        <f>IF(A560="","",IF(【入力用】適用開始通知書!B565="●",8,6))</f>
        <v/>
      </c>
      <c r="O560" s="5" t="str">
        <f>IF(【入力用】適用開始通知書!$D565="","",【入力用】適用開始通知書!S565*1000)</f>
        <v/>
      </c>
      <c r="P560" s="6"/>
      <c r="Q560" s="6"/>
      <c r="R560" s="6"/>
      <c r="S560" s="6"/>
      <c r="T560" s="6"/>
      <c r="U560" s="6"/>
      <c r="V560" s="6"/>
      <c r="W560" s="6"/>
      <c r="X560" s="6"/>
      <c r="Y560" s="6"/>
      <c r="Z560" s="6"/>
      <c r="AA560" s="6"/>
      <c r="AB560" s="6"/>
      <c r="AC560" s="6"/>
      <c r="AD560" s="5" t="str">
        <f>IF(【入力用】適用開始通知書!$O565="","",【入力用】適用開始通知書!O565)</f>
        <v/>
      </c>
      <c r="AE560" s="5" t="str">
        <f t="shared" si="19"/>
        <v/>
      </c>
      <c r="AF560" s="5" t="str">
        <f>IF(【入力用】適用開始通知書!$D565="","",【入力用】適用開始通知書!D565)</f>
        <v/>
      </c>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c r="BP560" s="6"/>
      <c r="BQ560" s="6"/>
      <c r="BR560" s="6"/>
      <c r="BS560" s="6"/>
    </row>
    <row r="561" spans="1:71" x14ac:dyDescent="0.15">
      <c r="A561" s="2" t="str">
        <f>IF(【入力用】適用開始通知書!$D566="","","A110")</f>
        <v/>
      </c>
      <c r="B561" s="2" t="str">
        <f>IF(【入力用】適用開始通知書!$D566="","","8")</f>
        <v/>
      </c>
      <c r="C561" s="2" t="str">
        <f>IF(【入力用】適用開始通知書!$D566="","",811)</f>
        <v/>
      </c>
      <c r="D561" s="2" t="str">
        <f>IF(【入力用】適用開始通知書!$D566="","",35)</f>
        <v/>
      </c>
      <c r="E561" s="3" t="str">
        <f>IF(【入力用】適用開始通知書!$D566="","",【入力用】適用開始通知書!C$6)</f>
        <v/>
      </c>
      <c r="F561" s="3" t="str">
        <f>IF(【入力用】適用開始通知書!$D566="","",【入力用】適用開始通知書!$C566)</f>
        <v/>
      </c>
      <c r="G561" s="3" t="str">
        <f>IF(【入力用】適用開始通知書!$J566="","",【入力用】適用開始通知書!J566)</f>
        <v/>
      </c>
      <c r="H561" s="3" t="str">
        <f>IF(【入力用】適用開始通知書!$D566="","",【入力用】適用開始通知書!P566*1000000+【入力用】適用開始通知書!R566)</f>
        <v/>
      </c>
      <c r="I561" s="5">
        <f>IF(【入力用】適用開始通知書!$B566="●","",【入力用】適用開始通知書!E566)</f>
        <v>0</v>
      </c>
      <c r="J561" s="5">
        <f>IF(【入力用】適用開始通知書!$B566="●","",【入力用】適用開始通知書!F566)</f>
        <v>0</v>
      </c>
      <c r="K561" s="5" t="str">
        <f>IF(【入力用】適用開始通知書!$D566="","",CONCATENATE(【入力用】適用開始通知書!H566,"　",【入力用】適用開始通知書!I566))</f>
        <v/>
      </c>
      <c r="L561" s="5" t="str">
        <f>IF(【入力用】適用開始通知書!$L566="","",【入力用】適用開始通知書!L566*1000000+【入力用】適用開始通知書!N566)</f>
        <v/>
      </c>
      <c r="M561" s="5" t="str">
        <f t="shared" si="18"/>
        <v/>
      </c>
      <c r="N561" s="5" t="str">
        <f>IF(A561="","",IF(【入力用】適用開始通知書!B566="●",8,6))</f>
        <v/>
      </c>
      <c r="O561" s="5" t="str">
        <f>IF(【入力用】適用開始通知書!$D566="","",【入力用】適用開始通知書!S566*1000)</f>
        <v/>
      </c>
      <c r="P561" s="6"/>
      <c r="Q561" s="6"/>
      <c r="R561" s="6"/>
      <c r="S561" s="6"/>
      <c r="T561" s="6"/>
      <c r="U561" s="6"/>
      <c r="V561" s="6"/>
      <c r="W561" s="6"/>
      <c r="X561" s="6"/>
      <c r="Y561" s="6"/>
      <c r="Z561" s="6"/>
      <c r="AA561" s="6"/>
      <c r="AB561" s="6"/>
      <c r="AC561" s="6"/>
      <c r="AD561" s="5" t="str">
        <f>IF(【入力用】適用開始通知書!$O566="","",【入力用】適用開始通知書!O566)</f>
        <v/>
      </c>
      <c r="AE561" s="5" t="str">
        <f t="shared" si="19"/>
        <v/>
      </c>
      <c r="AF561" s="5" t="str">
        <f>IF(【入力用】適用開始通知書!$D566="","",【入力用】適用開始通知書!D566)</f>
        <v/>
      </c>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c r="BH561" s="6"/>
      <c r="BI561" s="6"/>
      <c r="BJ561" s="6"/>
      <c r="BK561" s="6"/>
      <c r="BL561" s="6"/>
      <c r="BM561" s="6"/>
      <c r="BN561" s="6"/>
      <c r="BO561" s="6"/>
      <c r="BP561" s="6"/>
      <c r="BQ561" s="6"/>
      <c r="BR561" s="6"/>
      <c r="BS561" s="6"/>
    </row>
    <row r="562" spans="1:71" x14ac:dyDescent="0.15">
      <c r="A562" s="2" t="str">
        <f>IF(【入力用】適用開始通知書!$D567="","","A110")</f>
        <v/>
      </c>
      <c r="B562" s="2" t="str">
        <f>IF(【入力用】適用開始通知書!$D567="","","8")</f>
        <v/>
      </c>
      <c r="C562" s="2" t="str">
        <f>IF(【入力用】適用開始通知書!$D567="","",811)</f>
        <v/>
      </c>
      <c r="D562" s="2" t="str">
        <f>IF(【入力用】適用開始通知書!$D567="","",35)</f>
        <v/>
      </c>
      <c r="E562" s="3" t="str">
        <f>IF(【入力用】適用開始通知書!$D567="","",【入力用】適用開始通知書!C$6)</f>
        <v/>
      </c>
      <c r="F562" s="3" t="str">
        <f>IF(【入力用】適用開始通知書!$D567="","",【入力用】適用開始通知書!$C567)</f>
        <v/>
      </c>
      <c r="G562" s="3" t="str">
        <f>IF(【入力用】適用開始通知書!$J567="","",【入力用】適用開始通知書!J567)</f>
        <v/>
      </c>
      <c r="H562" s="3" t="str">
        <f>IF(【入力用】適用開始通知書!$D567="","",【入力用】適用開始通知書!P567*1000000+【入力用】適用開始通知書!R567)</f>
        <v/>
      </c>
      <c r="I562" s="5">
        <f>IF(【入力用】適用開始通知書!$B567="●","",【入力用】適用開始通知書!E567)</f>
        <v>0</v>
      </c>
      <c r="J562" s="5">
        <f>IF(【入力用】適用開始通知書!$B567="●","",【入力用】適用開始通知書!F567)</f>
        <v>0</v>
      </c>
      <c r="K562" s="5" t="str">
        <f>IF(【入力用】適用開始通知書!$D567="","",CONCATENATE(【入力用】適用開始通知書!H567,"　",【入力用】適用開始通知書!I567))</f>
        <v/>
      </c>
      <c r="L562" s="5" t="str">
        <f>IF(【入力用】適用開始通知書!$L567="","",【入力用】適用開始通知書!L567*1000000+【入力用】適用開始通知書!N567)</f>
        <v/>
      </c>
      <c r="M562" s="5" t="str">
        <f t="shared" si="18"/>
        <v/>
      </c>
      <c r="N562" s="5" t="str">
        <f>IF(A562="","",IF(【入力用】適用開始通知書!B567="●",8,6))</f>
        <v/>
      </c>
      <c r="O562" s="5" t="str">
        <f>IF(【入力用】適用開始通知書!$D567="","",【入力用】適用開始通知書!S567*1000)</f>
        <v/>
      </c>
      <c r="P562" s="6"/>
      <c r="Q562" s="6"/>
      <c r="R562" s="6"/>
      <c r="S562" s="6"/>
      <c r="T562" s="6"/>
      <c r="U562" s="6"/>
      <c r="V562" s="6"/>
      <c r="W562" s="6"/>
      <c r="X562" s="6"/>
      <c r="Y562" s="6"/>
      <c r="Z562" s="6"/>
      <c r="AA562" s="6"/>
      <c r="AB562" s="6"/>
      <c r="AC562" s="6"/>
      <c r="AD562" s="5" t="str">
        <f>IF(【入力用】適用開始通知書!$O567="","",【入力用】適用開始通知書!O567)</f>
        <v/>
      </c>
      <c r="AE562" s="5" t="str">
        <f t="shared" si="19"/>
        <v/>
      </c>
      <c r="AF562" s="5" t="str">
        <f>IF(【入力用】適用開始通知書!$D567="","",【入力用】適用開始通知書!D567)</f>
        <v/>
      </c>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c r="BH562" s="6"/>
      <c r="BI562" s="6"/>
      <c r="BJ562" s="6"/>
      <c r="BK562" s="6"/>
      <c r="BL562" s="6"/>
      <c r="BM562" s="6"/>
      <c r="BN562" s="6"/>
      <c r="BO562" s="6"/>
      <c r="BP562" s="6"/>
      <c r="BQ562" s="6"/>
      <c r="BR562" s="6"/>
      <c r="BS562" s="6"/>
    </row>
    <row r="563" spans="1:71" x14ac:dyDescent="0.15">
      <c r="A563" s="2" t="str">
        <f>IF(【入力用】適用開始通知書!$D568="","","A110")</f>
        <v/>
      </c>
      <c r="B563" s="2" t="str">
        <f>IF(【入力用】適用開始通知書!$D568="","","8")</f>
        <v/>
      </c>
      <c r="C563" s="2" t="str">
        <f>IF(【入力用】適用開始通知書!$D568="","",811)</f>
        <v/>
      </c>
      <c r="D563" s="2" t="str">
        <f>IF(【入力用】適用開始通知書!$D568="","",35)</f>
        <v/>
      </c>
      <c r="E563" s="3" t="str">
        <f>IF(【入力用】適用開始通知書!$D568="","",【入力用】適用開始通知書!C$6)</f>
        <v/>
      </c>
      <c r="F563" s="3" t="str">
        <f>IF(【入力用】適用開始通知書!$D568="","",【入力用】適用開始通知書!$C568)</f>
        <v/>
      </c>
      <c r="G563" s="3" t="str">
        <f>IF(【入力用】適用開始通知書!$J568="","",【入力用】適用開始通知書!J568)</f>
        <v/>
      </c>
      <c r="H563" s="3" t="str">
        <f>IF(【入力用】適用開始通知書!$D568="","",【入力用】適用開始通知書!P568*1000000+【入力用】適用開始通知書!R568)</f>
        <v/>
      </c>
      <c r="I563" s="5">
        <f>IF(【入力用】適用開始通知書!$B568="●","",【入力用】適用開始通知書!E568)</f>
        <v>0</v>
      </c>
      <c r="J563" s="5">
        <f>IF(【入力用】適用開始通知書!$B568="●","",【入力用】適用開始通知書!F568)</f>
        <v>0</v>
      </c>
      <c r="K563" s="5" t="str">
        <f>IF(【入力用】適用開始通知書!$D568="","",CONCATENATE(【入力用】適用開始通知書!H568,"　",【入力用】適用開始通知書!I568))</f>
        <v/>
      </c>
      <c r="L563" s="5" t="str">
        <f>IF(【入力用】適用開始通知書!$L568="","",【入力用】適用開始通知書!L568*1000000+【入力用】適用開始通知書!N568)</f>
        <v/>
      </c>
      <c r="M563" s="5" t="str">
        <f t="shared" si="18"/>
        <v/>
      </c>
      <c r="N563" s="5" t="str">
        <f>IF(A563="","",IF(【入力用】適用開始通知書!B568="●",8,6))</f>
        <v/>
      </c>
      <c r="O563" s="5" t="str">
        <f>IF(【入力用】適用開始通知書!$D568="","",【入力用】適用開始通知書!S568*1000)</f>
        <v/>
      </c>
      <c r="P563" s="6"/>
      <c r="Q563" s="6"/>
      <c r="R563" s="6"/>
      <c r="S563" s="6"/>
      <c r="T563" s="6"/>
      <c r="U563" s="6"/>
      <c r="V563" s="6"/>
      <c r="W563" s="6"/>
      <c r="X563" s="6"/>
      <c r="Y563" s="6"/>
      <c r="Z563" s="6"/>
      <c r="AA563" s="6"/>
      <c r="AB563" s="6"/>
      <c r="AC563" s="6"/>
      <c r="AD563" s="5" t="str">
        <f>IF(【入力用】適用開始通知書!$O568="","",【入力用】適用開始通知書!O568)</f>
        <v/>
      </c>
      <c r="AE563" s="5" t="str">
        <f t="shared" si="19"/>
        <v/>
      </c>
      <c r="AF563" s="5" t="str">
        <f>IF(【入力用】適用開始通知書!$D568="","",【入力用】適用開始通知書!D568)</f>
        <v/>
      </c>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c r="BH563" s="6"/>
      <c r="BI563" s="6"/>
      <c r="BJ563" s="6"/>
      <c r="BK563" s="6"/>
      <c r="BL563" s="6"/>
      <c r="BM563" s="6"/>
      <c r="BN563" s="6"/>
      <c r="BO563" s="6"/>
      <c r="BP563" s="6"/>
      <c r="BQ563" s="6"/>
      <c r="BR563" s="6"/>
      <c r="BS563" s="6"/>
    </row>
    <row r="564" spans="1:71" x14ac:dyDescent="0.15">
      <c r="A564" s="2" t="str">
        <f>IF(【入力用】適用開始通知書!$D569="","","A110")</f>
        <v/>
      </c>
      <c r="B564" s="2" t="str">
        <f>IF(【入力用】適用開始通知書!$D569="","","8")</f>
        <v/>
      </c>
      <c r="C564" s="2" t="str">
        <f>IF(【入力用】適用開始通知書!$D569="","",811)</f>
        <v/>
      </c>
      <c r="D564" s="2" t="str">
        <f>IF(【入力用】適用開始通知書!$D569="","",35)</f>
        <v/>
      </c>
      <c r="E564" s="3" t="str">
        <f>IF(【入力用】適用開始通知書!$D569="","",【入力用】適用開始通知書!C$6)</f>
        <v/>
      </c>
      <c r="F564" s="3" t="str">
        <f>IF(【入力用】適用開始通知書!$D569="","",【入力用】適用開始通知書!$C569)</f>
        <v/>
      </c>
      <c r="G564" s="3" t="str">
        <f>IF(【入力用】適用開始通知書!$J569="","",【入力用】適用開始通知書!J569)</f>
        <v/>
      </c>
      <c r="H564" s="3" t="str">
        <f>IF(【入力用】適用開始通知書!$D569="","",【入力用】適用開始通知書!P569*1000000+【入力用】適用開始通知書!R569)</f>
        <v/>
      </c>
      <c r="I564" s="5">
        <f>IF(【入力用】適用開始通知書!$B569="●","",【入力用】適用開始通知書!E569)</f>
        <v>0</v>
      </c>
      <c r="J564" s="5">
        <f>IF(【入力用】適用開始通知書!$B569="●","",【入力用】適用開始通知書!F569)</f>
        <v>0</v>
      </c>
      <c r="K564" s="5" t="str">
        <f>IF(【入力用】適用開始通知書!$D569="","",CONCATENATE(【入力用】適用開始通知書!H569,"　",【入力用】適用開始通知書!I569))</f>
        <v/>
      </c>
      <c r="L564" s="5" t="str">
        <f>IF(【入力用】適用開始通知書!$L569="","",【入力用】適用開始通知書!L569*1000000+【入力用】適用開始通知書!N569)</f>
        <v/>
      </c>
      <c r="M564" s="5" t="str">
        <f t="shared" si="18"/>
        <v/>
      </c>
      <c r="N564" s="5" t="str">
        <f>IF(A564="","",IF(【入力用】適用開始通知書!B569="●",8,6))</f>
        <v/>
      </c>
      <c r="O564" s="5" t="str">
        <f>IF(【入力用】適用開始通知書!$D569="","",【入力用】適用開始通知書!S569*1000)</f>
        <v/>
      </c>
      <c r="P564" s="6"/>
      <c r="Q564" s="6"/>
      <c r="R564" s="6"/>
      <c r="S564" s="6"/>
      <c r="T564" s="6"/>
      <c r="U564" s="6"/>
      <c r="V564" s="6"/>
      <c r="W564" s="6"/>
      <c r="X564" s="6"/>
      <c r="Y564" s="6"/>
      <c r="Z564" s="6"/>
      <c r="AA564" s="6"/>
      <c r="AB564" s="6"/>
      <c r="AC564" s="6"/>
      <c r="AD564" s="5" t="str">
        <f>IF(【入力用】適用開始通知書!$O569="","",【入力用】適用開始通知書!O569)</f>
        <v/>
      </c>
      <c r="AE564" s="5" t="str">
        <f t="shared" si="19"/>
        <v/>
      </c>
      <c r="AF564" s="5" t="str">
        <f>IF(【入力用】適用開始通知書!$D569="","",【入力用】適用開始通知書!D569)</f>
        <v/>
      </c>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c r="BH564" s="6"/>
      <c r="BI564" s="6"/>
      <c r="BJ564" s="6"/>
      <c r="BK564" s="6"/>
      <c r="BL564" s="6"/>
      <c r="BM564" s="6"/>
      <c r="BN564" s="6"/>
      <c r="BO564" s="6"/>
      <c r="BP564" s="6"/>
      <c r="BQ564" s="6"/>
      <c r="BR564" s="6"/>
      <c r="BS564" s="6"/>
    </row>
    <row r="565" spans="1:71" x14ac:dyDescent="0.15">
      <c r="A565" s="2" t="str">
        <f>IF(【入力用】適用開始通知書!$D570="","","A110")</f>
        <v/>
      </c>
      <c r="B565" s="2" t="str">
        <f>IF(【入力用】適用開始通知書!$D570="","","8")</f>
        <v/>
      </c>
      <c r="C565" s="2" t="str">
        <f>IF(【入力用】適用開始通知書!$D570="","",811)</f>
        <v/>
      </c>
      <c r="D565" s="2" t="str">
        <f>IF(【入力用】適用開始通知書!$D570="","",35)</f>
        <v/>
      </c>
      <c r="E565" s="3" t="str">
        <f>IF(【入力用】適用開始通知書!$D570="","",【入力用】適用開始通知書!C$6)</f>
        <v/>
      </c>
      <c r="F565" s="3" t="str">
        <f>IF(【入力用】適用開始通知書!$D570="","",【入力用】適用開始通知書!$C570)</f>
        <v/>
      </c>
      <c r="G565" s="3" t="str">
        <f>IF(【入力用】適用開始通知書!$J570="","",【入力用】適用開始通知書!J570)</f>
        <v/>
      </c>
      <c r="H565" s="3" t="str">
        <f>IF(【入力用】適用開始通知書!$D570="","",【入力用】適用開始通知書!P570*1000000+【入力用】適用開始通知書!R570)</f>
        <v/>
      </c>
      <c r="I565" s="5">
        <f>IF(【入力用】適用開始通知書!$B570="●","",【入力用】適用開始通知書!E570)</f>
        <v>0</v>
      </c>
      <c r="J565" s="5">
        <f>IF(【入力用】適用開始通知書!$B570="●","",【入力用】適用開始通知書!F570)</f>
        <v>0</v>
      </c>
      <c r="K565" s="5" t="str">
        <f>IF(【入力用】適用開始通知書!$D570="","",CONCATENATE(【入力用】適用開始通知書!H570,"　",【入力用】適用開始通知書!I570))</f>
        <v/>
      </c>
      <c r="L565" s="5" t="str">
        <f>IF(【入力用】適用開始通知書!$L570="","",【入力用】適用開始通知書!L570*1000000+【入力用】適用開始通知書!N570)</f>
        <v/>
      </c>
      <c r="M565" s="5" t="str">
        <f t="shared" si="18"/>
        <v/>
      </c>
      <c r="N565" s="5" t="str">
        <f>IF(A565="","",IF(【入力用】適用開始通知書!B570="●",8,6))</f>
        <v/>
      </c>
      <c r="O565" s="5" t="str">
        <f>IF(【入力用】適用開始通知書!$D570="","",【入力用】適用開始通知書!S570*1000)</f>
        <v/>
      </c>
      <c r="P565" s="6"/>
      <c r="Q565" s="6"/>
      <c r="R565" s="6"/>
      <c r="S565" s="6"/>
      <c r="T565" s="6"/>
      <c r="U565" s="6"/>
      <c r="V565" s="6"/>
      <c r="W565" s="6"/>
      <c r="X565" s="6"/>
      <c r="Y565" s="6"/>
      <c r="Z565" s="6"/>
      <c r="AA565" s="6"/>
      <c r="AB565" s="6"/>
      <c r="AC565" s="6"/>
      <c r="AD565" s="5" t="str">
        <f>IF(【入力用】適用開始通知書!$O570="","",【入力用】適用開始通知書!O570)</f>
        <v/>
      </c>
      <c r="AE565" s="5" t="str">
        <f t="shared" si="19"/>
        <v/>
      </c>
      <c r="AF565" s="5" t="str">
        <f>IF(【入力用】適用開始通知書!$D570="","",【入力用】適用開始通知書!D570)</f>
        <v/>
      </c>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c r="BH565" s="6"/>
      <c r="BI565" s="6"/>
      <c r="BJ565" s="6"/>
      <c r="BK565" s="6"/>
      <c r="BL565" s="6"/>
      <c r="BM565" s="6"/>
      <c r="BN565" s="6"/>
      <c r="BO565" s="6"/>
      <c r="BP565" s="6"/>
      <c r="BQ565" s="6"/>
      <c r="BR565" s="6"/>
      <c r="BS565" s="6"/>
    </row>
    <row r="566" spans="1:71" x14ac:dyDescent="0.15">
      <c r="A566" s="2" t="str">
        <f>IF(【入力用】適用開始通知書!$D571="","","A110")</f>
        <v/>
      </c>
      <c r="B566" s="2" t="str">
        <f>IF(【入力用】適用開始通知書!$D571="","","8")</f>
        <v/>
      </c>
      <c r="C566" s="2" t="str">
        <f>IF(【入力用】適用開始通知書!$D571="","",811)</f>
        <v/>
      </c>
      <c r="D566" s="2" t="str">
        <f>IF(【入力用】適用開始通知書!$D571="","",35)</f>
        <v/>
      </c>
      <c r="E566" s="3" t="str">
        <f>IF(【入力用】適用開始通知書!$D571="","",【入力用】適用開始通知書!C$6)</f>
        <v/>
      </c>
      <c r="F566" s="3" t="str">
        <f>IF(【入力用】適用開始通知書!$D571="","",【入力用】適用開始通知書!$C571)</f>
        <v/>
      </c>
      <c r="G566" s="3" t="str">
        <f>IF(【入力用】適用開始通知書!$J571="","",【入力用】適用開始通知書!J571)</f>
        <v/>
      </c>
      <c r="H566" s="3" t="str">
        <f>IF(【入力用】適用開始通知書!$D571="","",【入力用】適用開始通知書!P571*1000000+【入力用】適用開始通知書!R571)</f>
        <v/>
      </c>
      <c r="I566" s="5">
        <f>IF(【入力用】適用開始通知書!$B571="●","",【入力用】適用開始通知書!E571)</f>
        <v>0</v>
      </c>
      <c r="J566" s="5">
        <f>IF(【入力用】適用開始通知書!$B571="●","",【入力用】適用開始通知書!F571)</f>
        <v>0</v>
      </c>
      <c r="K566" s="5" t="str">
        <f>IF(【入力用】適用開始通知書!$D571="","",CONCATENATE(【入力用】適用開始通知書!H571,"　",【入力用】適用開始通知書!I571))</f>
        <v/>
      </c>
      <c r="L566" s="5" t="str">
        <f>IF(【入力用】適用開始通知書!$L571="","",【入力用】適用開始通知書!L571*1000000+【入力用】適用開始通知書!N571)</f>
        <v/>
      </c>
      <c r="M566" s="5" t="str">
        <f t="shared" si="18"/>
        <v/>
      </c>
      <c r="N566" s="5" t="str">
        <f>IF(A566="","",IF(【入力用】適用開始通知書!B571="●",8,6))</f>
        <v/>
      </c>
      <c r="O566" s="5" t="str">
        <f>IF(【入力用】適用開始通知書!$D571="","",【入力用】適用開始通知書!S571*1000)</f>
        <v/>
      </c>
      <c r="P566" s="6"/>
      <c r="Q566" s="6"/>
      <c r="R566" s="6"/>
      <c r="S566" s="6"/>
      <c r="T566" s="6"/>
      <c r="U566" s="6"/>
      <c r="V566" s="6"/>
      <c r="W566" s="6"/>
      <c r="X566" s="6"/>
      <c r="Y566" s="6"/>
      <c r="Z566" s="6"/>
      <c r="AA566" s="6"/>
      <c r="AB566" s="6"/>
      <c r="AC566" s="6"/>
      <c r="AD566" s="5" t="str">
        <f>IF(【入力用】適用開始通知書!$O571="","",【入力用】適用開始通知書!O571)</f>
        <v/>
      </c>
      <c r="AE566" s="5" t="str">
        <f t="shared" si="19"/>
        <v/>
      </c>
      <c r="AF566" s="5" t="str">
        <f>IF(【入力用】適用開始通知書!$D571="","",【入力用】適用開始通知書!D571)</f>
        <v/>
      </c>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c r="BH566" s="6"/>
      <c r="BI566" s="6"/>
      <c r="BJ566" s="6"/>
      <c r="BK566" s="6"/>
      <c r="BL566" s="6"/>
      <c r="BM566" s="6"/>
      <c r="BN566" s="6"/>
      <c r="BO566" s="6"/>
      <c r="BP566" s="6"/>
      <c r="BQ566" s="6"/>
      <c r="BR566" s="6"/>
      <c r="BS566" s="6"/>
    </row>
    <row r="567" spans="1:71" x14ac:dyDescent="0.15">
      <c r="A567" s="2" t="str">
        <f>IF(【入力用】適用開始通知書!$D572="","","A110")</f>
        <v/>
      </c>
      <c r="B567" s="2" t="str">
        <f>IF(【入力用】適用開始通知書!$D572="","","8")</f>
        <v/>
      </c>
      <c r="C567" s="2" t="str">
        <f>IF(【入力用】適用開始通知書!$D572="","",811)</f>
        <v/>
      </c>
      <c r="D567" s="2" t="str">
        <f>IF(【入力用】適用開始通知書!$D572="","",35)</f>
        <v/>
      </c>
      <c r="E567" s="3" t="str">
        <f>IF(【入力用】適用開始通知書!$D572="","",【入力用】適用開始通知書!C$6)</f>
        <v/>
      </c>
      <c r="F567" s="3" t="str">
        <f>IF(【入力用】適用開始通知書!$D572="","",【入力用】適用開始通知書!$C572)</f>
        <v/>
      </c>
      <c r="G567" s="3" t="str">
        <f>IF(【入力用】適用開始通知書!$J572="","",【入力用】適用開始通知書!J572)</f>
        <v/>
      </c>
      <c r="H567" s="3" t="str">
        <f>IF(【入力用】適用開始通知書!$D572="","",【入力用】適用開始通知書!P572*1000000+【入力用】適用開始通知書!R572)</f>
        <v/>
      </c>
      <c r="I567" s="5">
        <f>IF(【入力用】適用開始通知書!$B572="●","",【入力用】適用開始通知書!E572)</f>
        <v>0</v>
      </c>
      <c r="J567" s="5">
        <f>IF(【入力用】適用開始通知書!$B572="●","",【入力用】適用開始通知書!F572)</f>
        <v>0</v>
      </c>
      <c r="K567" s="5" t="str">
        <f>IF(【入力用】適用開始通知書!$D572="","",CONCATENATE(【入力用】適用開始通知書!H572,"　",【入力用】適用開始通知書!I572))</f>
        <v/>
      </c>
      <c r="L567" s="5" t="str">
        <f>IF(【入力用】適用開始通知書!$L572="","",【入力用】適用開始通知書!L572*1000000+【入力用】適用開始通知書!N572)</f>
        <v/>
      </c>
      <c r="M567" s="5" t="str">
        <f t="shared" si="18"/>
        <v/>
      </c>
      <c r="N567" s="5" t="str">
        <f>IF(A567="","",IF(【入力用】適用開始通知書!B572="●",8,6))</f>
        <v/>
      </c>
      <c r="O567" s="5" t="str">
        <f>IF(【入力用】適用開始通知書!$D572="","",【入力用】適用開始通知書!S572*1000)</f>
        <v/>
      </c>
      <c r="P567" s="6"/>
      <c r="Q567" s="6"/>
      <c r="R567" s="6"/>
      <c r="S567" s="6"/>
      <c r="T567" s="6"/>
      <c r="U567" s="6"/>
      <c r="V567" s="6"/>
      <c r="W567" s="6"/>
      <c r="X567" s="6"/>
      <c r="Y567" s="6"/>
      <c r="Z567" s="6"/>
      <c r="AA567" s="6"/>
      <c r="AB567" s="6"/>
      <c r="AC567" s="6"/>
      <c r="AD567" s="5" t="str">
        <f>IF(【入力用】適用開始通知書!$O572="","",【入力用】適用開始通知書!O572)</f>
        <v/>
      </c>
      <c r="AE567" s="5" t="str">
        <f t="shared" si="19"/>
        <v/>
      </c>
      <c r="AF567" s="5" t="str">
        <f>IF(【入力用】適用開始通知書!$D572="","",【入力用】適用開始通知書!D572)</f>
        <v/>
      </c>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c r="BH567" s="6"/>
      <c r="BI567" s="6"/>
      <c r="BJ567" s="6"/>
      <c r="BK567" s="6"/>
      <c r="BL567" s="6"/>
      <c r="BM567" s="6"/>
      <c r="BN567" s="6"/>
      <c r="BO567" s="6"/>
      <c r="BP567" s="6"/>
      <c r="BQ567" s="6"/>
      <c r="BR567" s="6"/>
      <c r="BS567" s="6"/>
    </row>
    <row r="568" spans="1:71" x14ac:dyDescent="0.15">
      <c r="A568" s="2" t="str">
        <f>IF(【入力用】適用開始通知書!$D573="","","A110")</f>
        <v/>
      </c>
      <c r="B568" s="2" t="str">
        <f>IF(【入力用】適用開始通知書!$D573="","","8")</f>
        <v/>
      </c>
      <c r="C568" s="2" t="str">
        <f>IF(【入力用】適用開始通知書!$D573="","",811)</f>
        <v/>
      </c>
      <c r="D568" s="2" t="str">
        <f>IF(【入力用】適用開始通知書!$D573="","",35)</f>
        <v/>
      </c>
      <c r="E568" s="3" t="str">
        <f>IF(【入力用】適用開始通知書!$D573="","",【入力用】適用開始通知書!C$6)</f>
        <v/>
      </c>
      <c r="F568" s="3" t="str">
        <f>IF(【入力用】適用開始通知書!$D573="","",【入力用】適用開始通知書!$C573)</f>
        <v/>
      </c>
      <c r="G568" s="3" t="str">
        <f>IF(【入力用】適用開始通知書!$J573="","",【入力用】適用開始通知書!J573)</f>
        <v/>
      </c>
      <c r="H568" s="3" t="str">
        <f>IF(【入力用】適用開始通知書!$D573="","",【入力用】適用開始通知書!P573*1000000+【入力用】適用開始通知書!R573)</f>
        <v/>
      </c>
      <c r="I568" s="5">
        <f>IF(【入力用】適用開始通知書!$B573="●","",【入力用】適用開始通知書!E573)</f>
        <v>0</v>
      </c>
      <c r="J568" s="5">
        <f>IF(【入力用】適用開始通知書!$B573="●","",【入力用】適用開始通知書!F573)</f>
        <v>0</v>
      </c>
      <c r="K568" s="5" t="str">
        <f>IF(【入力用】適用開始通知書!$D573="","",CONCATENATE(【入力用】適用開始通知書!H573,"　",【入力用】適用開始通知書!I573))</f>
        <v/>
      </c>
      <c r="L568" s="5" t="str">
        <f>IF(【入力用】適用開始通知書!$L573="","",【入力用】適用開始通知書!L573*1000000+【入力用】適用開始通知書!N573)</f>
        <v/>
      </c>
      <c r="M568" s="5" t="str">
        <f t="shared" si="18"/>
        <v/>
      </c>
      <c r="N568" s="5" t="str">
        <f>IF(A568="","",IF(【入力用】適用開始通知書!B573="●",8,6))</f>
        <v/>
      </c>
      <c r="O568" s="5" t="str">
        <f>IF(【入力用】適用開始通知書!$D573="","",【入力用】適用開始通知書!S573*1000)</f>
        <v/>
      </c>
      <c r="P568" s="6"/>
      <c r="Q568" s="6"/>
      <c r="R568" s="6"/>
      <c r="S568" s="6"/>
      <c r="T568" s="6"/>
      <c r="U568" s="6"/>
      <c r="V568" s="6"/>
      <c r="W568" s="6"/>
      <c r="X568" s="6"/>
      <c r="Y568" s="6"/>
      <c r="Z568" s="6"/>
      <c r="AA568" s="6"/>
      <c r="AB568" s="6"/>
      <c r="AC568" s="6"/>
      <c r="AD568" s="5" t="str">
        <f>IF(【入力用】適用開始通知書!$O573="","",【入力用】適用開始通知書!O573)</f>
        <v/>
      </c>
      <c r="AE568" s="5" t="str">
        <f t="shared" si="19"/>
        <v/>
      </c>
      <c r="AF568" s="5" t="str">
        <f>IF(【入力用】適用開始通知書!$D573="","",【入力用】適用開始通知書!D573)</f>
        <v/>
      </c>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c r="BH568" s="6"/>
      <c r="BI568" s="6"/>
      <c r="BJ568" s="6"/>
      <c r="BK568" s="6"/>
      <c r="BL568" s="6"/>
      <c r="BM568" s="6"/>
      <c r="BN568" s="6"/>
      <c r="BO568" s="6"/>
      <c r="BP568" s="6"/>
      <c r="BQ568" s="6"/>
      <c r="BR568" s="6"/>
      <c r="BS568" s="6"/>
    </row>
    <row r="569" spans="1:71" x14ac:dyDescent="0.15">
      <c r="A569" s="2" t="str">
        <f>IF(【入力用】適用開始通知書!$D574="","","A110")</f>
        <v/>
      </c>
      <c r="B569" s="2" t="str">
        <f>IF(【入力用】適用開始通知書!$D574="","","8")</f>
        <v/>
      </c>
      <c r="C569" s="2" t="str">
        <f>IF(【入力用】適用開始通知書!$D574="","",811)</f>
        <v/>
      </c>
      <c r="D569" s="2" t="str">
        <f>IF(【入力用】適用開始通知書!$D574="","",35)</f>
        <v/>
      </c>
      <c r="E569" s="3" t="str">
        <f>IF(【入力用】適用開始通知書!$D574="","",【入力用】適用開始通知書!C$6)</f>
        <v/>
      </c>
      <c r="F569" s="3" t="str">
        <f>IF(【入力用】適用開始通知書!$D574="","",【入力用】適用開始通知書!$C574)</f>
        <v/>
      </c>
      <c r="G569" s="3" t="str">
        <f>IF(【入力用】適用開始通知書!$J574="","",【入力用】適用開始通知書!J574)</f>
        <v/>
      </c>
      <c r="H569" s="3" t="str">
        <f>IF(【入力用】適用開始通知書!$D574="","",【入力用】適用開始通知書!P574*1000000+【入力用】適用開始通知書!R574)</f>
        <v/>
      </c>
      <c r="I569" s="5">
        <f>IF(【入力用】適用開始通知書!$B574="●","",【入力用】適用開始通知書!E574)</f>
        <v>0</v>
      </c>
      <c r="J569" s="5">
        <f>IF(【入力用】適用開始通知書!$B574="●","",【入力用】適用開始通知書!F574)</f>
        <v>0</v>
      </c>
      <c r="K569" s="5" t="str">
        <f>IF(【入力用】適用開始通知書!$D574="","",CONCATENATE(【入力用】適用開始通知書!H574,"　",【入力用】適用開始通知書!I574))</f>
        <v/>
      </c>
      <c r="L569" s="5" t="str">
        <f>IF(【入力用】適用開始通知書!$L574="","",【入力用】適用開始通知書!L574*1000000+【入力用】適用開始通知書!N574)</f>
        <v/>
      </c>
      <c r="M569" s="5" t="str">
        <f t="shared" si="18"/>
        <v/>
      </c>
      <c r="N569" s="5" t="str">
        <f>IF(A569="","",IF(【入力用】適用開始通知書!B574="●",8,6))</f>
        <v/>
      </c>
      <c r="O569" s="5" t="str">
        <f>IF(【入力用】適用開始通知書!$D574="","",【入力用】適用開始通知書!S574*1000)</f>
        <v/>
      </c>
      <c r="P569" s="6"/>
      <c r="Q569" s="6"/>
      <c r="R569" s="6"/>
      <c r="S569" s="6"/>
      <c r="T569" s="6"/>
      <c r="U569" s="6"/>
      <c r="V569" s="6"/>
      <c r="W569" s="6"/>
      <c r="X569" s="6"/>
      <c r="Y569" s="6"/>
      <c r="Z569" s="6"/>
      <c r="AA569" s="6"/>
      <c r="AB569" s="6"/>
      <c r="AC569" s="6"/>
      <c r="AD569" s="5" t="str">
        <f>IF(【入力用】適用開始通知書!$O574="","",【入力用】適用開始通知書!O574)</f>
        <v/>
      </c>
      <c r="AE569" s="5" t="str">
        <f t="shared" si="19"/>
        <v/>
      </c>
      <c r="AF569" s="5" t="str">
        <f>IF(【入力用】適用開始通知書!$D574="","",【入力用】適用開始通知書!D574)</f>
        <v/>
      </c>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c r="BH569" s="6"/>
      <c r="BI569" s="6"/>
      <c r="BJ569" s="6"/>
      <c r="BK569" s="6"/>
      <c r="BL569" s="6"/>
      <c r="BM569" s="6"/>
      <c r="BN569" s="6"/>
      <c r="BO569" s="6"/>
      <c r="BP569" s="6"/>
      <c r="BQ569" s="6"/>
      <c r="BR569" s="6"/>
      <c r="BS569" s="6"/>
    </row>
    <row r="570" spans="1:71" x14ac:dyDescent="0.15">
      <c r="A570" s="2" t="str">
        <f>IF(【入力用】適用開始通知書!$D575="","","A110")</f>
        <v/>
      </c>
      <c r="B570" s="2" t="str">
        <f>IF(【入力用】適用開始通知書!$D575="","","8")</f>
        <v/>
      </c>
      <c r="C570" s="2" t="str">
        <f>IF(【入力用】適用開始通知書!$D575="","",811)</f>
        <v/>
      </c>
      <c r="D570" s="2" t="str">
        <f>IF(【入力用】適用開始通知書!$D575="","",35)</f>
        <v/>
      </c>
      <c r="E570" s="3" t="str">
        <f>IF(【入力用】適用開始通知書!$D575="","",【入力用】適用開始通知書!C$6)</f>
        <v/>
      </c>
      <c r="F570" s="3" t="str">
        <f>IF(【入力用】適用開始通知書!$D575="","",【入力用】適用開始通知書!$C575)</f>
        <v/>
      </c>
      <c r="G570" s="3" t="str">
        <f>IF(【入力用】適用開始通知書!$J575="","",【入力用】適用開始通知書!J575)</f>
        <v/>
      </c>
      <c r="H570" s="3" t="str">
        <f>IF(【入力用】適用開始通知書!$D575="","",【入力用】適用開始通知書!P575*1000000+【入力用】適用開始通知書!R575)</f>
        <v/>
      </c>
      <c r="I570" s="5">
        <f>IF(【入力用】適用開始通知書!$B575="●","",【入力用】適用開始通知書!E575)</f>
        <v>0</v>
      </c>
      <c r="J570" s="5">
        <f>IF(【入力用】適用開始通知書!$B575="●","",【入力用】適用開始通知書!F575)</f>
        <v>0</v>
      </c>
      <c r="K570" s="5" t="str">
        <f>IF(【入力用】適用開始通知書!$D575="","",CONCATENATE(【入力用】適用開始通知書!H575,"　",【入力用】適用開始通知書!I575))</f>
        <v/>
      </c>
      <c r="L570" s="5" t="str">
        <f>IF(【入力用】適用開始通知書!$L575="","",【入力用】適用開始通知書!L575*1000000+【入力用】適用開始通知書!N575)</f>
        <v/>
      </c>
      <c r="M570" s="5" t="str">
        <f t="shared" si="18"/>
        <v/>
      </c>
      <c r="N570" s="5" t="str">
        <f>IF(A570="","",IF(【入力用】適用開始通知書!B575="●",8,6))</f>
        <v/>
      </c>
      <c r="O570" s="5" t="str">
        <f>IF(【入力用】適用開始通知書!$D575="","",【入力用】適用開始通知書!S575*1000)</f>
        <v/>
      </c>
      <c r="P570" s="6"/>
      <c r="Q570" s="6"/>
      <c r="R570" s="6"/>
      <c r="S570" s="6"/>
      <c r="T570" s="6"/>
      <c r="U570" s="6"/>
      <c r="V570" s="6"/>
      <c r="W570" s="6"/>
      <c r="X570" s="6"/>
      <c r="Y570" s="6"/>
      <c r="Z570" s="6"/>
      <c r="AA570" s="6"/>
      <c r="AB570" s="6"/>
      <c r="AC570" s="6"/>
      <c r="AD570" s="5" t="str">
        <f>IF(【入力用】適用開始通知書!$O575="","",【入力用】適用開始通知書!O575)</f>
        <v/>
      </c>
      <c r="AE570" s="5" t="str">
        <f t="shared" si="19"/>
        <v/>
      </c>
      <c r="AF570" s="5" t="str">
        <f>IF(【入力用】適用開始通知書!$D575="","",【入力用】適用開始通知書!D575)</f>
        <v/>
      </c>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c r="BH570" s="6"/>
      <c r="BI570" s="6"/>
      <c r="BJ570" s="6"/>
      <c r="BK570" s="6"/>
      <c r="BL570" s="6"/>
      <c r="BM570" s="6"/>
      <c r="BN570" s="6"/>
      <c r="BO570" s="6"/>
      <c r="BP570" s="6"/>
      <c r="BQ570" s="6"/>
      <c r="BR570" s="6"/>
      <c r="BS570" s="6"/>
    </row>
    <row r="571" spans="1:71" x14ac:dyDescent="0.15">
      <c r="A571" s="2" t="str">
        <f>IF(【入力用】適用開始通知書!$D576="","","A110")</f>
        <v/>
      </c>
      <c r="B571" s="2" t="str">
        <f>IF(【入力用】適用開始通知書!$D576="","","8")</f>
        <v/>
      </c>
      <c r="C571" s="2" t="str">
        <f>IF(【入力用】適用開始通知書!$D576="","",811)</f>
        <v/>
      </c>
      <c r="D571" s="2" t="str">
        <f>IF(【入力用】適用開始通知書!$D576="","",35)</f>
        <v/>
      </c>
      <c r="E571" s="3" t="str">
        <f>IF(【入力用】適用開始通知書!$D576="","",【入力用】適用開始通知書!C$6)</f>
        <v/>
      </c>
      <c r="F571" s="3" t="str">
        <f>IF(【入力用】適用開始通知書!$D576="","",【入力用】適用開始通知書!$C576)</f>
        <v/>
      </c>
      <c r="G571" s="3" t="str">
        <f>IF(【入力用】適用開始通知書!$J576="","",【入力用】適用開始通知書!J576)</f>
        <v/>
      </c>
      <c r="H571" s="3" t="str">
        <f>IF(【入力用】適用開始通知書!$D576="","",【入力用】適用開始通知書!P576*1000000+【入力用】適用開始通知書!R576)</f>
        <v/>
      </c>
      <c r="I571" s="5">
        <f>IF(【入力用】適用開始通知書!$B576="●","",【入力用】適用開始通知書!E576)</f>
        <v>0</v>
      </c>
      <c r="J571" s="5">
        <f>IF(【入力用】適用開始通知書!$B576="●","",【入力用】適用開始通知書!F576)</f>
        <v>0</v>
      </c>
      <c r="K571" s="5" t="str">
        <f>IF(【入力用】適用開始通知書!$D576="","",CONCATENATE(【入力用】適用開始通知書!H576,"　",【入力用】適用開始通知書!I576))</f>
        <v/>
      </c>
      <c r="L571" s="5" t="str">
        <f>IF(【入力用】適用開始通知書!$L576="","",【入力用】適用開始通知書!L576*1000000+【入力用】適用開始通知書!N576)</f>
        <v/>
      </c>
      <c r="M571" s="5" t="str">
        <f t="shared" si="18"/>
        <v/>
      </c>
      <c r="N571" s="5" t="str">
        <f>IF(A571="","",IF(【入力用】適用開始通知書!B576="●",8,6))</f>
        <v/>
      </c>
      <c r="O571" s="5" t="str">
        <f>IF(【入力用】適用開始通知書!$D576="","",【入力用】適用開始通知書!S576*1000)</f>
        <v/>
      </c>
      <c r="P571" s="6"/>
      <c r="Q571" s="6"/>
      <c r="R571" s="6"/>
      <c r="S571" s="6"/>
      <c r="T571" s="6"/>
      <c r="U571" s="6"/>
      <c r="V571" s="6"/>
      <c r="W571" s="6"/>
      <c r="X571" s="6"/>
      <c r="Y571" s="6"/>
      <c r="Z571" s="6"/>
      <c r="AA571" s="6"/>
      <c r="AB571" s="6"/>
      <c r="AC571" s="6"/>
      <c r="AD571" s="5" t="str">
        <f>IF(【入力用】適用開始通知書!$O576="","",【入力用】適用開始通知書!O576)</f>
        <v/>
      </c>
      <c r="AE571" s="5" t="str">
        <f t="shared" si="19"/>
        <v/>
      </c>
      <c r="AF571" s="5" t="str">
        <f>IF(【入力用】適用開始通知書!$D576="","",【入力用】適用開始通知書!D576)</f>
        <v/>
      </c>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c r="BH571" s="6"/>
      <c r="BI571" s="6"/>
      <c r="BJ571" s="6"/>
      <c r="BK571" s="6"/>
      <c r="BL571" s="6"/>
      <c r="BM571" s="6"/>
      <c r="BN571" s="6"/>
      <c r="BO571" s="6"/>
      <c r="BP571" s="6"/>
      <c r="BQ571" s="6"/>
      <c r="BR571" s="6"/>
      <c r="BS571" s="6"/>
    </row>
    <row r="572" spans="1:71" x14ac:dyDescent="0.15">
      <c r="A572" s="2" t="str">
        <f>IF(【入力用】適用開始通知書!$D577="","","A110")</f>
        <v/>
      </c>
      <c r="B572" s="2" t="str">
        <f>IF(【入力用】適用開始通知書!$D577="","","8")</f>
        <v/>
      </c>
      <c r="C572" s="2" t="str">
        <f>IF(【入力用】適用開始通知書!$D577="","",811)</f>
        <v/>
      </c>
      <c r="D572" s="2" t="str">
        <f>IF(【入力用】適用開始通知書!$D577="","",35)</f>
        <v/>
      </c>
      <c r="E572" s="3" t="str">
        <f>IF(【入力用】適用開始通知書!$D577="","",【入力用】適用開始通知書!C$6)</f>
        <v/>
      </c>
      <c r="F572" s="3" t="str">
        <f>IF(【入力用】適用開始通知書!$D577="","",【入力用】適用開始通知書!$C577)</f>
        <v/>
      </c>
      <c r="G572" s="3" t="str">
        <f>IF(【入力用】適用開始通知書!$J577="","",【入力用】適用開始通知書!J577)</f>
        <v/>
      </c>
      <c r="H572" s="3" t="str">
        <f>IF(【入力用】適用開始通知書!$D577="","",【入力用】適用開始通知書!P577*1000000+【入力用】適用開始通知書!R577)</f>
        <v/>
      </c>
      <c r="I572" s="5">
        <f>IF(【入力用】適用開始通知書!$B577="●","",【入力用】適用開始通知書!E577)</f>
        <v>0</v>
      </c>
      <c r="J572" s="5">
        <f>IF(【入力用】適用開始通知書!$B577="●","",【入力用】適用開始通知書!F577)</f>
        <v>0</v>
      </c>
      <c r="K572" s="5" t="str">
        <f>IF(【入力用】適用開始通知書!$D577="","",CONCATENATE(【入力用】適用開始通知書!H577,"　",【入力用】適用開始通知書!I577))</f>
        <v/>
      </c>
      <c r="L572" s="5" t="str">
        <f>IF(【入力用】適用開始通知書!$L577="","",【入力用】適用開始通知書!L577*1000000+【入力用】適用開始通知書!N577)</f>
        <v/>
      </c>
      <c r="M572" s="5" t="str">
        <f t="shared" si="18"/>
        <v/>
      </c>
      <c r="N572" s="5" t="str">
        <f>IF(A572="","",IF(【入力用】適用開始通知書!B577="●",8,6))</f>
        <v/>
      </c>
      <c r="O572" s="5" t="str">
        <f>IF(【入力用】適用開始通知書!$D577="","",【入力用】適用開始通知書!S577*1000)</f>
        <v/>
      </c>
      <c r="P572" s="6"/>
      <c r="Q572" s="6"/>
      <c r="R572" s="6"/>
      <c r="S572" s="6"/>
      <c r="T572" s="6"/>
      <c r="U572" s="6"/>
      <c r="V572" s="6"/>
      <c r="W572" s="6"/>
      <c r="X572" s="6"/>
      <c r="Y572" s="6"/>
      <c r="Z572" s="6"/>
      <c r="AA572" s="6"/>
      <c r="AB572" s="6"/>
      <c r="AC572" s="6"/>
      <c r="AD572" s="5" t="str">
        <f>IF(【入力用】適用開始通知書!$O577="","",【入力用】適用開始通知書!O577)</f>
        <v/>
      </c>
      <c r="AE572" s="5" t="str">
        <f t="shared" si="19"/>
        <v/>
      </c>
      <c r="AF572" s="5" t="str">
        <f>IF(【入力用】適用開始通知書!$D577="","",【入力用】適用開始通知書!D577)</f>
        <v/>
      </c>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c r="BH572" s="6"/>
      <c r="BI572" s="6"/>
      <c r="BJ572" s="6"/>
      <c r="BK572" s="6"/>
      <c r="BL572" s="6"/>
      <c r="BM572" s="6"/>
      <c r="BN572" s="6"/>
      <c r="BO572" s="6"/>
      <c r="BP572" s="6"/>
      <c r="BQ572" s="6"/>
      <c r="BR572" s="6"/>
      <c r="BS572" s="6"/>
    </row>
    <row r="573" spans="1:71" x14ac:dyDescent="0.15">
      <c r="A573" s="2" t="str">
        <f>IF(【入力用】適用開始通知書!$D578="","","A110")</f>
        <v/>
      </c>
      <c r="B573" s="2" t="str">
        <f>IF(【入力用】適用開始通知書!$D578="","","8")</f>
        <v/>
      </c>
      <c r="C573" s="2" t="str">
        <f>IF(【入力用】適用開始通知書!$D578="","",811)</f>
        <v/>
      </c>
      <c r="D573" s="2" t="str">
        <f>IF(【入力用】適用開始通知書!$D578="","",35)</f>
        <v/>
      </c>
      <c r="E573" s="3" t="str">
        <f>IF(【入力用】適用開始通知書!$D578="","",【入力用】適用開始通知書!C$6)</f>
        <v/>
      </c>
      <c r="F573" s="3" t="str">
        <f>IF(【入力用】適用開始通知書!$D578="","",【入力用】適用開始通知書!$C578)</f>
        <v/>
      </c>
      <c r="G573" s="3" t="str">
        <f>IF(【入力用】適用開始通知書!$J578="","",【入力用】適用開始通知書!J578)</f>
        <v/>
      </c>
      <c r="H573" s="3" t="str">
        <f>IF(【入力用】適用開始通知書!$D578="","",【入力用】適用開始通知書!P578*1000000+【入力用】適用開始通知書!R578)</f>
        <v/>
      </c>
      <c r="I573" s="5">
        <f>IF(【入力用】適用開始通知書!$B578="●","",【入力用】適用開始通知書!E578)</f>
        <v>0</v>
      </c>
      <c r="J573" s="5">
        <f>IF(【入力用】適用開始通知書!$B578="●","",【入力用】適用開始通知書!F578)</f>
        <v>0</v>
      </c>
      <c r="K573" s="5" t="str">
        <f>IF(【入力用】適用開始通知書!$D578="","",CONCATENATE(【入力用】適用開始通知書!H578,"　",【入力用】適用開始通知書!I578))</f>
        <v/>
      </c>
      <c r="L573" s="5" t="str">
        <f>IF(【入力用】適用開始通知書!$L578="","",【入力用】適用開始通知書!L578*1000000+【入力用】適用開始通知書!N578)</f>
        <v/>
      </c>
      <c r="M573" s="5" t="str">
        <f t="shared" si="18"/>
        <v/>
      </c>
      <c r="N573" s="5" t="str">
        <f>IF(A573="","",IF(【入力用】適用開始通知書!B578="●",8,6))</f>
        <v/>
      </c>
      <c r="O573" s="5" t="str">
        <f>IF(【入力用】適用開始通知書!$D578="","",【入力用】適用開始通知書!S578*1000)</f>
        <v/>
      </c>
      <c r="P573" s="6"/>
      <c r="Q573" s="6"/>
      <c r="R573" s="6"/>
      <c r="S573" s="6"/>
      <c r="T573" s="6"/>
      <c r="U573" s="6"/>
      <c r="V573" s="6"/>
      <c r="W573" s="6"/>
      <c r="X573" s="6"/>
      <c r="Y573" s="6"/>
      <c r="Z573" s="6"/>
      <c r="AA573" s="6"/>
      <c r="AB573" s="6"/>
      <c r="AC573" s="6"/>
      <c r="AD573" s="5" t="str">
        <f>IF(【入力用】適用開始通知書!$O578="","",【入力用】適用開始通知書!O578)</f>
        <v/>
      </c>
      <c r="AE573" s="5" t="str">
        <f t="shared" si="19"/>
        <v/>
      </c>
      <c r="AF573" s="5" t="str">
        <f>IF(【入力用】適用開始通知書!$D578="","",【入力用】適用開始通知書!D578)</f>
        <v/>
      </c>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c r="BH573" s="6"/>
      <c r="BI573" s="6"/>
      <c r="BJ573" s="6"/>
      <c r="BK573" s="6"/>
      <c r="BL573" s="6"/>
      <c r="BM573" s="6"/>
      <c r="BN573" s="6"/>
      <c r="BO573" s="6"/>
      <c r="BP573" s="6"/>
      <c r="BQ573" s="6"/>
      <c r="BR573" s="6"/>
      <c r="BS573" s="6"/>
    </row>
    <row r="574" spans="1:71" x14ac:dyDescent="0.15">
      <c r="A574" s="2" t="str">
        <f>IF(【入力用】適用開始通知書!$D579="","","A110")</f>
        <v/>
      </c>
      <c r="B574" s="2" t="str">
        <f>IF(【入力用】適用開始通知書!$D579="","","8")</f>
        <v/>
      </c>
      <c r="C574" s="2" t="str">
        <f>IF(【入力用】適用開始通知書!$D579="","",811)</f>
        <v/>
      </c>
      <c r="D574" s="2" t="str">
        <f>IF(【入力用】適用開始通知書!$D579="","",35)</f>
        <v/>
      </c>
      <c r="E574" s="3" t="str">
        <f>IF(【入力用】適用開始通知書!$D579="","",【入力用】適用開始通知書!C$6)</f>
        <v/>
      </c>
      <c r="F574" s="3" t="str">
        <f>IF(【入力用】適用開始通知書!$D579="","",【入力用】適用開始通知書!$C579)</f>
        <v/>
      </c>
      <c r="G574" s="3" t="str">
        <f>IF(【入力用】適用開始通知書!$J579="","",【入力用】適用開始通知書!J579)</f>
        <v/>
      </c>
      <c r="H574" s="3" t="str">
        <f>IF(【入力用】適用開始通知書!$D579="","",【入力用】適用開始通知書!P579*1000000+【入力用】適用開始通知書!R579)</f>
        <v/>
      </c>
      <c r="I574" s="5">
        <f>IF(【入力用】適用開始通知書!$B579="●","",【入力用】適用開始通知書!E579)</f>
        <v>0</v>
      </c>
      <c r="J574" s="5">
        <f>IF(【入力用】適用開始通知書!$B579="●","",【入力用】適用開始通知書!F579)</f>
        <v>0</v>
      </c>
      <c r="K574" s="5" t="str">
        <f>IF(【入力用】適用開始通知書!$D579="","",CONCATENATE(【入力用】適用開始通知書!H579,"　",【入力用】適用開始通知書!I579))</f>
        <v/>
      </c>
      <c r="L574" s="5" t="str">
        <f>IF(【入力用】適用開始通知書!$L579="","",【入力用】適用開始通知書!L579*1000000+【入力用】適用開始通知書!N579)</f>
        <v/>
      </c>
      <c r="M574" s="5" t="str">
        <f t="shared" si="18"/>
        <v/>
      </c>
      <c r="N574" s="5" t="str">
        <f>IF(A574="","",IF(【入力用】適用開始通知書!B579="●",8,6))</f>
        <v/>
      </c>
      <c r="O574" s="5" t="str">
        <f>IF(【入力用】適用開始通知書!$D579="","",【入力用】適用開始通知書!S579*1000)</f>
        <v/>
      </c>
      <c r="P574" s="6"/>
      <c r="Q574" s="6"/>
      <c r="R574" s="6"/>
      <c r="S574" s="6"/>
      <c r="T574" s="6"/>
      <c r="U574" s="6"/>
      <c r="V574" s="6"/>
      <c r="W574" s="6"/>
      <c r="X574" s="6"/>
      <c r="Y574" s="6"/>
      <c r="Z574" s="6"/>
      <c r="AA574" s="6"/>
      <c r="AB574" s="6"/>
      <c r="AC574" s="6"/>
      <c r="AD574" s="5" t="str">
        <f>IF(【入力用】適用開始通知書!$O579="","",【入力用】適用開始通知書!O579)</f>
        <v/>
      </c>
      <c r="AE574" s="5" t="str">
        <f t="shared" si="19"/>
        <v/>
      </c>
      <c r="AF574" s="5" t="str">
        <f>IF(【入力用】適用開始通知書!$D579="","",【入力用】適用開始通知書!D579)</f>
        <v/>
      </c>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c r="BH574" s="6"/>
      <c r="BI574" s="6"/>
      <c r="BJ574" s="6"/>
      <c r="BK574" s="6"/>
      <c r="BL574" s="6"/>
      <c r="BM574" s="6"/>
      <c r="BN574" s="6"/>
      <c r="BO574" s="6"/>
      <c r="BP574" s="6"/>
      <c r="BQ574" s="6"/>
      <c r="BR574" s="6"/>
      <c r="BS574" s="6"/>
    </row>
    <row r="575" spans="1:71" x14ac:dyDescent="0.15">
      <c r="A575" s="2" t="str">
        <f>IF(【入力用】適用開始通知書!$D580="","","A110")</f>
        <v/>
      </c>
      <c r="B575" s="2" t="str">
        <f>IF(【入力用】適用開始通知書!$D580="","","8")</f>
        <v/>
      </c>
      <c r="C575" s="2" t="str">
        <f>IF(【入力用】適用開始通知書!$D580="","",811)</f>
        <v/>
      </c>
      <c r="D575" s="2" t="str">
        <f>IF(【入力用】適用開始通知書!$D580="","",35)</f>
        <v/>
      </c>
      <c r="E575" s="3" t="str">
        <f>IF(【入力用】適用開始通知書!$D580="","",【入力用】適用開始通知書!C$6)</f>
        <v/>
      </c>
      <c r="F575" s="3" t="str">
        <f>IF(【入力用】適用開始通知書!$D580="","",【入力用】適用開始通知書!$C580)</f>
        <v/>
      </c>
      <c r="G575" s="3" t="str">
        <f>IF(【入力用】適用開始通知書!$J580="","",【入力用】適用開始通知書!J580)</f>
        <v/>
      </c>
      <c r="H575" s="3" t="str">
        <f>IF(【入力用】適用開始通知書!$D580="","",【入力用】適用開始通知書!P580*1000000+【入力用】適用開始通知書!R580)</f>
        <v/>
      </c>
      <c r="I575" s="5">
        <f>IF(【入力用】適用開始通知書!$B580="●","",【入力用】適用開始通知書!E580)</f>
        <v>0</v>
      </c>
      <c r="J575" s="5">
        <f>IF(【入力用】適用開始通知書!$B580="●","",【入力用】適用開始通知書!F580)</f>
        <v>0</v>
      </c>
      <c r="K575" s="5" t="str">
        <f>IF(【入力用】適用開始通知書!$D580="","",CONCATENATE(【入力用】適用開始通知書!H580,"　",【入力用】適用開始通知書!I580))</f>
        <v/>
      </c>
      <c r="L575" s="5" t="str">
        <f>IF(【入力用】適用開始通知書!$L580="","",【入力用】適用開始通知書!L580*1000000+【入力用】適用開始通知書!N580)</f>
        <v/>
      </c>
      <c r="M575" s="5" t="str">
        <f t="shared" si="18"/>
        <v/>
      </c>
      <c r="N575" s="5" t="str">
        <f>IF(A575="","",IF(【入力用】適用開始通知書!B580="●",8,6))</f>
        <v/>
      </c>
      <c r="O575" s="5" t="str">
        <f>IF(【入力用】適用開始通知書!$D580="","",【入力用】適用開始通知書!S580*1000)</f>
        <v/>
      </c>
      <c r="P575" s="6"/>
      <c r="Q575" s="6"/>
      <c r="R575" s="6"/>
      <c r="S575" s="6"/>
      <c r="T575" s="6"/>
      <c r="U575" s="6"/>
      <c r="V575" s="6"/>
      <c r="W575" s="6"/>
      <c r="X575" s="6"/>
      <c r="Y575" s="6"/>
      <c r="Z575" s="6"/>
      <c r="AA575" s="6"/>
      <c r="AB575" s="6"/>
      <c r="AC575" s="6"/>
      <c r="AD575" s="5" t="str">
        <f>IF(【入力用】適用開始通知書!$O580="","",【入力用】適用開始通知書!O580)</f>
        <v/>
      </c>
      <c r="AE575" s="5" t="str">
        <f t="shared" si="19"/>
        <v/>
      </c>
      <c r="AF575" s="5" t="str">
        <f>IF(【入力用】適用開始通知書!$D580="","",【入力用】適用開始通知書!D580)</f>
        <v/>
      </c>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c r="BH575" s="6"/>
      <c r="BI575" s="6"/>
      <c r="BJ575" s="6"/>
      <c r="BK575" s="6"/>
      <c r="BL575" s="6"/>
      <c r="BM575" s="6"/>
      <c r="BN575" s="6"/>
      <c r="BO575" s="6"/>
      <c r="BP575" s="6"/>
      <c r="BQ575" s="6"/>
      <c r="BR575" s="6"/>
      <c r="BS575" s="6"/>
    </row>
    <row r="576" spans="1:71" x14ac:dyDescent="0.15">
      <c r="A576" s="2" t="str">
        <f>IF(【入力用】適用開始通知書!$D581="","","A110")</f>
        <v/>
      </c>
      <c r="B576" s="2" t="str">
        <f>IF(【入力用】適用開始通知書!$D581="","","8")</f>
        <v/>
      </c>
      <c r="C576" s="2" t="str">
        <f>IF(【入力用】適用開始通知書!$D581="","",811)</f>
        <v/>
      </c>
      <c r="D576" s="2" t="str">
        <f>IF(【入力用】適用開始通知書!$D581="","",35)</f>
        <v/>
      </c>
      <c r="E576" s="3" t="str">
        <f>IF(【入力用】適用開始通知書!$D581="","",【入力用】適用開始通知書!C$6)</f>
        <v/>
      </c>
      <c r="F576" s="3" t="str">
        <f>IF(【入力用】適用開始通知書!$D581="","",【入力用】適用開始通知書!$C581)</f>
        <v/>
      </c>
      <c r="G576" s="3" t="str">
        <f>IF(【入力用】適用開始通知書!$J581="","",【入力用】適用開始通知書!J581)</f>
        <v/>
      </c>
      <c r="H576" s="3" t="str">
        <f>IF(【入力用】適用開始通知書!$D581="","",【入力用】適用開始通知書!P581*1000000+【入力用】適用開始通知書!R581)</f>
        <v/>
      </c>
      <c r="I576" s="5">
        <f>IF(【入力用】適用開始通知書!$B581="●","",【入力用】適用開始通知書!E581)</f>
        <v>0</v>
      </c>
      <c r="J576" s="5">
        <f>IF(【入力用】適用開始通知書!$B581="●","",【入力用】適用開始通知書!F581)</f>
        <v>0</v>
      </c>
      <c r="K576" s="5" t="str">
        <f>IF(【入力用】適用開始通知書!$D581="","",CONCATENATE(【入力用】適用開始通知書!H581,"　",【入力用】適用開始通知書!I581))</f>
        <v/>
      </c>
      <c r="L576" s="5" t="str">
        <f>IF(【入力用】適用開始通知書!$L581="","",【入力用】適用開始通知書!L581*1000000+【入力用】適用開始通知書!N581)</f>
        <v/>
      </c>
      <c r="M576" s="5" t="str">
        <f t="shared" si="18"/>
        <v/>
      </c>
      <c r="N576" s="5" t="str">
        <f>IF(A576="","",IF(【入力用】適用開始通知書!B581="●",8,6))</f>
        <v/>
      </c>
      <c r="O576" s="5" t="str">
        <f>IF(【入力用】適用開始通知書!$D581="","",【入力用】適用開始通知書!S581*1000)</f>
        <v/>
      </c>
      <c r="P576" s="6"/>
      <c r="Q576" s="6"/>
      <c r="R576" s="6"/>
      <c r="S576" s="6"/>
      <c r="T576" s="6"/>
      <c r="U576" s="6"/>
      <c r="V576" s="6"/>
      <c r="W576" s="6"/>
      <c r="X576" s="6"/>
      <c r="Y576" s="6"/>
      <c r="Z576" s="6"/>
      <c r="AA576" s="6"/>
      <c r="AB576" s="6"/>
      <c r="AC576" s="6"/>
      <c r="AD576" s="5" t="str">
        <f>IF(【入力用】適用開始通知書!$O581="","",【入力用】適用開始通知書!O581)</f>
        <v/>
      </c>
      <c r="AE576" s="5" t="str">
        <f t="shared" si="19"/>
        <v/>
      </c>
      <c r="AF576" s="5" t="str">
        <f>IF(【入力用】適用開始通知書!$D581="","",【入力用】適用開始通知書!D581)</f>
        <v/>
      </c>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c r="BH576" s="6"/>
      <c r="BI576" s="6"/>
      <c r="BJ576" s="6"/>
      <c r="BK576" s="6"/>
      <c r="BL576" s="6"/>
      <c r="BM576" s="6"/>
      <c r="BN576" s="6"/>
      <c r="BO576" s="6"/>
      <c r="BP576" s="6"/>
      <c r="BQ576" s="6"/>
      <c r="BR576" s="6"/>
      <c r="BS576" s="6"/>
    </row>
    <row r="577" spans="1:71" x14ac:dyDescent="0.15">
      <c r="A577" s="2" t="str">
        <f>IF(【入力用】適用開始通知書!$D582="","","A110")</f>
        <v/>
      </c>
      <c r="B577" s="2" t="str">
        <f>IF(【入力用】適用開始通知書!$D582="","","8")</f>
        <v/>
      </c>
      <c r="C577" s="2" t="str">
        <f>IF(【入力用】適用開始通知書!$D582="","",811)</f>
        <v/>
      </c>
      <c r="D577" s="2" t="str">
        <f>IF(【入力用】適用開始通知書!$D582="","",35)</f>
        <v/>
      </c>
      <c r="E577" s="3" t="str">
        <f>IF(【入力用】適用開始通知書!$D582="","",【入力用】適用開始通知書!C$6)</f>
        <v/>
      </c>
      <c r="F577" s="3" t="str">
        <f>IF(【入力用】適用開始通知書!$D582="","",【入力用】適用開始通知書!$C582)</f>
        <v/>
      </c>
      <c r="G577" s="3" t="str">
        <f>IF(【入力用】適用開始通知書!$J582="","",【入力用】適用開始通知書!J582)</f>
        <v/>
      </c>
      <c r="H577" s="3" t="str">
        <f>IF(【入力用】適用開始通知書!$D582="","",【入力用】適用開始通知書!P582*1000000+【入力用】適用開始通知書!R582)</f>
        <v/>
      </c>
      <c r="I577" s="5">
        <f>IF(【入力用】適用開始通知書!$B582="●","",【入力用】適用開始通知書!E582)</f>
        <v>0</v>
      </c>
      <c r="J577" s="5">
        <f>IF(【入力用】適用開始通知書!$B582="●","",【入力用】適用開始通知書!F582)</f>
        <v>0</v>
      </c>
      <c r="K577" s="5" t="str">
        <f>IF(【入力用】適用開始通知書!$D582="","",CONCATENATE(【入力用】適用開始通知書!H582,"　",【入力用】適用開始通知書!I582))</f>
        <v/>
      </c>
      <c r="L577" s="5" t="str">
        <f>IF(【入力用】適用開始通知書!$L582="","",【入力用】適用開始通知書!L582*1000000+【入力用】適用開始通知書!N582)</f>
        <v/>
      </c>
      <c r="M577" s="5" t="str">
        <f t="shared" si="18"/>
        <v/>
      </c>
      <c r="N577" s="5" t="str">
        <f>IF(A577="","",IF(【入力用】適用開始通知書!B582="●",8,6))</f>
        <v/>
      </c>
      <c r="O577" s="5" t="str">
        <f>IF(【入力用】適用開始通知書!$D582="","",【入力用】適用開始通知書!S582*1000)</f>
        <v/>
      </c>
      <c r="P577" s="6"/>
      <c r="Q577" s="6"/>
      <c r="R577" s="6"/>
      <c r="S577" s="6"/>
      <c r="T577" s="6"/>
      <c r="U577" s="6"/>
      <c r="V577" s="6"/>
      <c r="W577" s="6"/>
      <c r="X577" s="6"/>
      <c r="Y577" s="6"/>
      <c r="Z577" s="6"/>
      <c r="AA577" s="6"/>
      <c r="AB577" s="6"/>
      <c r="AC577" s="6"/>
      <c r="AD577" s="5" t="str">
        <f>IF(【入力用】適用開始通知書!$O582="","",【入力用】適用開始通知書!O582)</f>
        <v/>
      </c>
      <c r="AE577" s="5" t="str">
        <f t="shared" si="19"/>
        <v/>
      </c>
      <c r="AF577" s="5" t="str">
        <f>IF(【入力用】適用開始通知書!$D582="","",【入力用】適用開始通知書!D582)</f>
        <v/>
      </c>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c r="BH577" s="6"/>
      <c r="BI577" s="6"/>
      <c r="BJ577" s="6"/>
      <c r="BK577" s="6"/>
      <c r="BL577" s="6"/>
      <c r="BM577" s="6"/>
      <c r="BN577" s="6"/>
      <c r="BO577" s="6"/>
      <c r="BP577" s="6"/>
      <c r="BQ577" s="6"/>
      <c r="BR577" s="6"/>
      <c r="BS577" s="6"/>
    </row>
    <row r="578" spans="1:71" x14ac:dyDescent="0.15">
      <c r="A578" s="2" t="str">
        <f>IF(【入力用】適用開始通知書!$D583="","","A110")</f>
        <v/>
      </c>
      <c r="B578" s="2" t="str">
        <f>IF(【入力用】適用開始通知書!$D583="","","8")</f>
        <v/>
      </c>
      <c r="C578" s="2" t="str">
        <f>IF(【入力用】適用開始通知書!$D583="","",811)</f>
        <v/>
      </c>
      <c r="D578" s="2" t="str">
        <f>IF(【入力用】適用開始通知書!$D583="","",35)</f>
        <v/>
      </c>
      <c r="E578" s="3" t="str">
        <f>IF(【入力用】適用開始通知書!$D583="","",【入力用】適用開始通知書!C$6)</f>
        <v/>
      </c>
      <c r="F578" s="3" t="str">
        <f>IF(【入力用】適用開始通知書!$D583="","",【入力用】適用開始通知書!$C583)</f>
        <v/>
      </c>
      <c r="G578" s="3" t="str">
        <f>IF(【入力用】適用開始通知書!$J583="","",【入力用】適用開始通知書!J583)</f>
        <v/>
      </c>
      <c r="H578" s="3" t="str">
        <f>IF(【入力用】適用開始通知書!$D583="","",【入力用】適用開始通知書!P583*1000000+【入力用】適用開始通知書!R583)</f>
        <v/>
      </c>
      <c r="I578" s="5">
        <f>IF(【入力用】適用開始通知書!$B583="●","",【入力用】適用開始通知書!E583)</f>
        <v>0</v>
      </c>
      <c r="J578" s="5">
        <f>IF(【入力用】適用開始通知書!$B583="●","",【入力用】適用開始通知書!F583)</f>
        <v>0</v>
      </c>
      <c r="K578" s="5" t="str">
        <f>IF(【入力用】適用開始通知書!$D583="","",CONCATENATE(【入力用】適用開始通知書!H583,"　",【入力用】適用開始通知書!I583))</f>
        <v/>
      </c>
      <c r="L578" s="5" t="str">
        <f>IF(【入力用】適用開始通知書!$L583="","",【入力用】適用開始通知書!L583*1000000+【入力用】適用開始通知書!N583)</f>
        <v/>
      </c>
      <c r="M578" s="5" t="str">
        <f t="shared" si="18"/>
        <v/>
      </c>
      <c r="N578" s="5" t="str">
        <f>IF(A578="","",IF(【入力用】適用開始通知書!B583="●",8,6))</f>
        <v/>
      </c>
      <c r="O578" s="5" t="str">
        <f>IF(【入力用】適用開始通知書!$D583="","",【入力用】適用開始通知書!S583*1000)</f>
        <v/>
      </c>
      <c r="P578" s="6"/>
      <c r="Q578" s="6"/>
      <c r="R578" s="6"/>
      <c r="S578" s="6"/>
      <c r="T578" s="6"/>
      <c r="U578" s="6"/>
      <c r="V578" s="6"/>
      <c r="W578" s="6"/>
      <c r="X578" s="6"/>
      <c r="Y578" s="6"/>
      <c r="Z578" s="6"/>
      <c r="AA578" s="6"/>
      <c r="AB578" s="6"/>
      <c r="AC578" s="6"/>
      <c r="AD578" s="5" t="str">
        <f>IF(【入力用】適用開始通知書!$O583="","",【入力用】適用開始通知書!O583)</f>
        <v/>
      </c>
      <c r="AE578" s="5" t="str">
        <f t="shared" si="19"/>
        <v/>
      </c>
      <c r="AF578" s="5" t="str">
        <f>IF(【入力用】適用開始通知書!$D583="","",【入力用】適用開始通知書!D583)</f>
        <v/>
      </c>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c r="BP578" s="6"/>
      <c r="BQ578" s="6"/>
      <c r="BR578" s="6"/>
      <c r="BS578" s="6"/>
    </row>
    <row r="579" spans="1:71" x14ac:dyDescent="0.15">
      <c r="A579" s="2" t="str">
        <f>IF(【入力用】適用開始通知書!$D584="","","A110")</f>
        <v/>
      </c>
      <c r="B579" s="2" t="str">
        <f>IF(【入力用】適用開始通知書!$D584="","","8")</f>
        <v/>
      </c>
      <c r="C579" s="2" t="str">
        <f>IF(【入力用】適用開始通知書!$D584="","",811)</f>
        <v/>
      </c>
      <c r="D579" s="2" t="str">
        <f>IF(【入力用】適用開始通知書!$D584="","",35)</f>
        <v/>
      </c>
      <c r="E579" s="3" t="str">
        <f>IF(【入力用】適用開始通知書!$D584="","",【入力用】適用開始通知書!C$6)</f>
        <v/>
      </c>
      <c r="F579" s="3" t="str">
        <f>IF(【入力用】適用開始通知書!$D584="","",【入力用】適用開始通知書!$C584)</f>
        <v/>
      </c>
      <c r="G579" s="3" t="str">
        <f>IF(【入力用】適用開始通知書!$J584="","",【入力用】適用開始通知書!J584)</f>
        <v/>
      </c>
      <c r="H579" s="3" t="str">
        <f>IF(【入力用】適用開始通知書!$D584="","",【入力用】適用開始通知書!P584*1000000+【入力用】適用開始通知書!R584)</f>
        <v/>
      </c>
      <c r="I579" s="5">
        <f>IF(【入力用】適用開始通知書!$B584="●","",【入力用】適用開始通知書!E584)</f>
        <v>0</v>
      </c>
      <c r="J579" s="5">
        <f>IF(【入力用】適用開始通知書!$B584="●","",【入力用】適用開始通知書!F584)</f>
        <v>0</v>
      </c>
      <c r="K579" s="5" t="str">
        <f>IF(【入力用】適用開始通知書!$D584="","",CONCATENATE(【入力用】適用開始通知書!H584,"　",【入力用】適用開始通知書!I584))</f>
        <v/>
      </c>
      <c r="L579" s="5" t="str">
        <f>IF(【入力用】適用開始通知書!$L584="","",【入力用】適用開始通知書!L584*1000000+【入力用】適用開始通知書!N584)</f>
        <v/>
      </c>
      <c r="M579" s="5" t="str">
        <f t="shared" si="18"/>
        <v/>
      </c>
      <c r="N579" s="5" t="str">
        <f>IF(A579="","",IF(【入力用】適用開始通知書!B584="●",8,6))</f>
        <v/>
      </c>
      <c r="O579" s="5" t="str">
        <f>IF(【入力用】適用開始通知書!$D584="","",【入力用】適用開始通知書!S584*1000)</f>
        <v/>
      </c>
      <c r="P579" s="6"/>
      <c r="Q579" s="6"/>
      <c r="R579" s="6"/>
      <c r="S579" s="6"/>
      <c r="T579" s="6"/>
      <c r="U579" s="6"/>
      <c r="V579" s="6"/>
      <c r="W579" s="6"/>
      <c r="X579" s="6"/>
      <c r="Y579" s="6"/>
      <c r="Z579" s="6"/>
      <c r="AA579" s="6"/>
      <c r="AB579" s="6"/>
      <c r="AC579" s="6"/>
      <c r="AD579" s="5" t="str">
        <f>IF(【入力用】適用開始通知書!$O584="","",【入力用】適用開始通知書!O584)</f>
        <v/>
      </c>
      <c r="AE579" s="5" t="str">
        <f t="shared" si="19"/>
        <v/>
      </c>
      <c r="AF579" s="5" t="str">
        <f>IF(【入力用】適用開始通知書!$D584="","",【入力用】適用開始通知書!D584)</f>
        <v/>
      </c>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c r="BH579" s="6"/>
      <c r="BI579" s="6"/>
      <c r="BJ579" s="6"/>
      <c r="BK579" s="6"/>
      <c r="BL579" s="6"/>
      <c r="BM579" s="6"/>
      <c r="BN579" s="6"/>
      <c r="BO579" s="6"/>
      <c r="BP579" s="6"/>
      <c r="BQ579" s="6"/>
      <c r="BR579" s="6"/>
      <c r="BS579" s="6"/>
    </row>
    <row r="580" spans="1:71" x14ac:dyDescent="0.15">
      <c r="A580" s="2" t="str">
        <f>IF(【入力用】適用開始通知書!$D585="","","A110")</f>
        <v/>
      </c>
      <c r="B580" s="2" t="str">
        <f>IF(【入力用】適用開始通知書!$D585="","","8")</f>
        <v/>
      </c>
      <c r="C580" s="2" t="str">
        <f>IF(【入力用】適用開始通知書!$D585="","",811)</f>
        <v/>
      </c>
      <c r="D580" s="2" t="str">
        <f>IF(【入力用】適用開始通知書!$D585="","",35)</f>
        <v/>
      </c>
      <c r="E580" s="3" t="str">
        <f>IF(【入力用】適用開始通知書!$D585="","",【入力用】適用開始通知書!C$6)</f>
        <v/>
      </c>
      <c r="F580" s="3" t="str">
        <f>IF(【入力用】適用開始通知書!$D585="","",【入力用】適用開始通知書!$C585)</f>
        <v/>
      </c>
      <c r="G580" s="3" t="str">
        <f>IF(【入力用】適用開始通知書!$J585="","",【入力用】適用開始通知書!J585)</f>
        <v/>
      </c>
      <c r="H580" s="3" t="str">
        <f>IF(【入力用】適用開始通知書!$D585="","",【入力用】適用開始通知書!P585*1000000+【入力用】適用開始通知書!R585)</f>
        <v/>
      </c>
      <c r="I580" s="5">
        <f>IF(【入力用】適用開始通知書!$B585="●","",【入力用】適用開始通知書!E585)</f>
        <v>0</v>
      </c>
      <c r="J580" s="5">
        <f>IF(【入力用】適用開始通知書!$B585="●","",【入力用】適用開始通知書!F585)</f>
        <v>0</v>
      </c>
      <c r="K580" s="5" t="str">
        <f>IF(【入力用】適用開始通知書!$D585="","",CONCATENATE(【入力用】適用開始通知書!H585,"　",【入力用】適用開始通知書!I585))</f>
        <v/>
      </c>
      <c r="L580" s="5" t="str">
        <f>IF(【入力用】適用開始通知書!$L585="","",【入力用】適用開始通知書!L585*1000000+【入力用】適用開始通知書!N585)</f>
        <v/>
      </c>
      <c r="M580" s="5" t="str">
        <f t="shared" si="18"/>
        <v/>
      </c>
      <c r="N580" s="5" t="str">
        <f>IF(A580="","",IF(【入力用】適用開始通知書!B585="●",8,6))</f>
        <v/>
      </c>
      <c r="O580" s="5" t="str">
        <f>IF(【入力用】適用開始通知書!$D585="","",【入力用】適用開始通知書!S585*1000)</f>
        <v/>
      </c>
      <c r="P580" s="6"/>
      <c r="Q580" s="6"/>
      <c r="R580" s="6"/>
      <c r="S580" s="6"/>
      <c r="T580" s="6"/>
      <c r="U580" s="6"/>
      <c r="V580" s="6"/>
      <c r="W580" s="6"/>
      <c r="X580" s="6"/>
      <c r="Y580" s="6"/>
      <c r="Z580" s="6"/>
      <c r="AA580" s="6"/>
      <c r="AB580" s="6"/>
      <c r="AC580" s="6"/>
      <c r="AD580" s="5" t="str">
        <f>IF(【入力用】適用開始通知書!$O585="","",【入力用】適用開始通知書!O585)</f>
        <v/>
      </c>
      <c r="AE580" s="5" t="str">
        <f t="shared" si="19"/>
        <v/>
      </c>
      <c r="AF580" s="5" t="str">
        <f>IF(【入力用】適用開始通知書!$D585="","",【入力用】適用開始通知書!D585)</f>
        <v/>
      </c>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c r="BH580" s="6"/>
      <c r="BI580" s="6"/>
      <c r="BJ580" s="6"/>
      <c r="BK580" s="6"/>
      <c r="BL580" s="6"/>
      <c r="BM580" s="6"/>
      <c r="BN580" s="6"/>
      <c r="BO580" s="6"/>
      <c r="BP580" s="6"/>
      <c r="BQ580" s="6"/>
      <c r="BR580" s="6"/>
      <c r="BS580" s="6"/>
    </row>
    <row r="581" spans="1:71" x14ac:dyDescent="0.15">
      <c r="A581" s="2" t="str">
        <f>IF(【入力用】適用開始通知書!$D586="","","A110")</f>
        <v/>
      </c>
      <c r="B581" s="2" t="str">
        <f>IF(【入力用】適用開始通知書!$D586="","","8")</f>
        <v/>
      </c>
      <c r="C581" s="2" t="str">
        <f>IF(【入力用】適用開始通知書!$D586="","",811)</f>
        <v/>
      </c>
      <c r="D581" s="2" t="str">
        <f>IF(【入力用】適用開始通知書!$D586="","",35)</f>
        <v/>
      </c>
      <c r="E581" s="3" t="str">
        <f>IF(【入力用】適用開始通知書!$D586="","",【入力用】適用開始通知書!C$6)</f>
        <v/>
      </c>
      <c r="F581" s="3" t="str">
        <f>IF(【入力用】適用開始通知書!$D586="","",【入力用】適用開始通知書!$C586)</f>
        <v/>
      </c>
      <c r="G581" s="3" t="str">
        <f>IF(【入力用】適用開始通知書!$J586="","",【入力用】適用開始通知書!J586)</f>
        <v/>
      </c>
      <c r="H581" s="3" t="str">
        <f>IF(【入力用】適用開始通知書!$D586="","",【入力用】適用開始通知書!P586*1000000+【入力用】適用開始通知書!R586)</f>
        <v/>
      </c>
      <c r="I581" s="5">
        <f>IF(【入力用】適用開始通知書!$B586="●","",【入力用】適用開始通知書!E586)</f>
        <v>0</v>
      </c>
      <c r="J581" s="5">
        <f>IF(【入力用】適用開始通知書!$B586="●","",【入力用】適用開始通知書!F586)</f>
        <v>0</v>
      </c>
      <c r="K581" s="5" t="str">
        <f>IF(【入力用】適用開始通知書!$D586="","",CONCATENATE(【入力用】適用開始通知書!H586,"　",【入力用】適用開始通知書!I586))</f>
        <v/>
      </c>
      <c r="L581" s="5" t="str">
        <f>IF(【入力用】適用開始通知書!$L586="","",【入力用】適用開始通知書!L586*1000000+【入力用】適用開始通知書!N586)</f>
        <v/>
      </c>
      <c r="M581" s="5" t="str">
        <f t="shared" ref="M581:M644" si="20">IF(N581=8,"",H581)</f>
        <v/>
      </c>
      <c r="N581" s="5" t="str">
        <f>IF(A581="","",IF(【入力用】適用開始通知書!B586="●",8,6))</f>
        <v/>
      </c>
      <c r="O581" s="5" t="str">
        <f>IF(【入力用】適用開始通知書!$D586="","",【入力用】適用開始通知書!S586*1000)</f>
        <v/>
      </c>
      <c r="P581" s="6"/>
      <c r="Q581" s="6"/>
      <c r="R581" s="6"/>
      <c r="S581" s="6"/>
      <c r="T581" s="6"/>
      <c r="U581" s="6"/>
      <c r="V581" s="6"/>
      <c r="W581" s="6"/>
      <c r="X581" s="6"/>
      <c r="Y581" s="6"/>
      <c r="Z581" s="6"/>
      <c r="AA581" s="6"/>
      <c r="AB581" s="6"/>
      <c r="AC581" s="6"/>
      <c r="AD581" s="5" t="str">
        <f>IF(【入力用】適用開始通知書!$O586="","",【入力用】適用開始通知書!O586)</f>
        <v/>
      </c>
      <c r="AE581" s="5" t="str">
        <f t="shared" si="19"/>
        <v/>
      </c>
      <c r="AF581" s="5" t="str">
        <f>IF(【入力用】適用開始通知書!$D586="","",【入力用】適用開始通知書!D586)</f>
        <v/>
      </c>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c r="BH581" s="6"/>
      <c r="BI581" s="6"/>
      <c r="BJ581" s="6"/>
      <c r="BK581" s="6"/>
      <c r="BL581" s="6"/>
      <c r="BM581" s="6"/>
      <c r="BN581" s="6"/>
      <c r="BO581" s="6"/>
      <c r="BP581" s="6"/>
      <c r="BQ581" s="6"/>
      <c r="BR581" s="6"/>
      <c r="BS581" s="6"/>
    </row>
    <row r="582" spans="1:71" x14ac:dyDescent="0.15">
      <c r="A582" s="2" t="str">
        <f>IF(【入力用】適用開始通知書!$D587="","","A110")</f>
        <v/>
      </c>
      <c r="B582" s="2" t="str">
        <f>IF(【入力用】適用開始通知書!$D587="","","8")</f>
        <v/>
      </c>
      <c r="C582" s="2" t="str">
        <f>IF(【入力用】適用開始通知書!$D587="","",811)</f>
        <v/>
      </c>
      <c r="D582" s="2" t="str">
        <f>IF(【入力用】適用開始通知書!$D587="","",35)</f>
        <v/>
      </c>
      <c r="E582" s="3" t="str">
        <f>IF(【入力用】適用開始通知書!$D587="","",【入力用】適用開始通知書!C$6)</f>
        <v/>
      </c>
      <c r="F582" s="3" t="str">
        <f>IF(【入力用】適用開始通知書!$D587="","",【入力用】適用開始通知書!$C587)</f>
        <v/>
      </c>
      <c r="G582" s="3" t="str">
        <f>IF(【入力用】適用開始通知書!$J587="","",【入力用】適用開始通知書!J587)</f>
        <v/>
      </c>
      <c r="H582" s="3" t="str">
        <f>IF(【入力用】適用開始通知書!$D587="","",【入力用】適用開始通知書!P587*1000000+【入力用】適用開始通知書!R587)</f>
        <v/>
      </c>
      <c r="I582" s="5">
        <f>IF(【入力用】適用開始通知書!$B587="●","",【入力用】適用開始通知書!E587)</f>
        <v>0</v>
      </c>
      <c r="J582" s="5">
        <f>IF(【入力用】適用開始通知書!$B587="●","",【入力用】適用開始通知書!F587)</f>
        <v>0</v>
      </c>
      <c r="K582" s="5" t="str">
        <f>IF(【入力用】適用開始通知書!$D587="","",CONCATENATE(【入力用】適用開始通知書!H587,"　",【入力用】適用開始通知書!I587))</f>
        <v/>
      </c>
      <c r="L582" s="5" t="str">
        <f>IF(【入力用】適用開始通知書!$L587="","",【入力用】適用開始通知書!L587*1000000+【入力用】適用開始通知書!N587)</f>
        <v/>
      </c>
      <c r="M582" s="5" t="str">
        <f t="shared" si="20"/>
        <v/>
      </c>
      <c r="N582" s="5" t="str">
        <f>IF(A582="","",IF(【入力用】適用開始通知書!B587="●",8,6))</f>
        <v/>
      </c>
      <c r="O582" s="5" t="str">
        <f>IF(【入力用】適用開始通知書!$D587="","",【入力用】適用開始通知書!S587*1000)</f>
        <v/>
      </c>
      <c r="P582" s="6"/>
      <c r="Q582" s="6"/>
      <c r="R582" s="6"/>
      <c r="S582" s="6"/>
      <c r="T582" s="6"/>
      <c r="U582" s="6"/>
      <c r="V582" s="6"/>
      <c r="W582" s="6"/>
      <c r="X582" s="6"/>
      <c r="Y582" s="6"/>
      <c r="Z582" s="6"/>
      <c r="AA582" s="6"/>
      <c r="AB582" s="6"/>
      <c r="AC582" s="6"/>
      <c r="AD582" s="5" t="str">
        <f>IF(【入力用】適用開始通知書!$O587="","",【入力用】適用開始通知書!O587)</f>
        <v/>
      </c>
      <c r="AE582" s="5" t="str">
        <f t="shared" si="19"/>
        <v/>
      </c>
      <c r="AF582" s="5" t="str">
        <f>IF(【入力用】適用開始通知書!$D587="","",【入力用】適用開始通知書!D587)</f>
        <v/>
      </c>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c r="BH582" s="6"/>
      <c r="BI582" s="6"/>
      <c r="BJ582" s="6"/>
      <c r="BK582" s="6"/>
      <c r="BL582" s="6"/>
      <c r="BM582" s="6"/>
      <c r="BN582" s="6"/>
      <c r="BO582" s="6"/>
      <c r="BP582" s="6"/>
      <c r="BQ582" s="6"/>
      <c r="BR582" s="6"/>
      <c r="BS582" s="6"/>
    </row>
    <row r="583" spans="1:71" x14ac:dyDescent="0.15">
      <c r="A583" s="2" t="str">
        <f>IF(【入力用】適用開始通知書!$D588="","","A110")</f>
        <v/>
      </c>
      <c r="B583" s="2" t="str">
        <f>IF(【入力用】適用開始通知書!$D588="","","8")</f>
        <v/>
      </c>
      <c r="C583" s="2" t="str">
        <f>IF(【入力用】適用開始通知書!$D588="","",811)</f>
        <v/>
      </c>
      <c r="D583" s="2" t="str">
        <f>IF(【入力用】適用開始通知書!$D588="","",35)</f>
        <v/>
      </c>
      <c r="E583" s="3" t="str">
        <f>IF(【入力用】適用開始通知書!$D588="","",【入力用】適用開始通知書!C$6)</f>
        <v/>
      </c>
      <c r="F583" s="3" t="str">
        <f>IF(【入力用】適用開始通知書!$D588="","",【入力用】適用開始通知書!$C588)</f>
        <v/>
      </c>
      <c r="G583" s="3" t="str">
        <f>IF(【入力用】適用開始通知書!$J588="","",【入力用】適用開始通知書!J588)</f>
        <v/>
      </c>
      <c r="H583" s="3" t="str">
        <f>IF(【入力用】適用開始通知書!$D588="","",【入力用】適用開始通知書!P588*1000000+【入力用】適用開始通知書!R588)</f>
        <v/>
      </c>
      <c r="I583" s="5">
        <f>IF(【入力用】適用開始通知書!$B588="●","",【入力用】適用開始通知書!E588)</f>
        <v>0</v>
      </c>
      <c r="J583" s="5">
        <f>IF(【入力用】適用開始通知書!$B588="●","",【入力用】適用開始通知書!F588)</f>
        <v>0</v>
      </c>
      <c r="K583" s="5" t="str">
        <f>IF(【入力用】適用開始通知書!$D588="","",CONCATENATE(【入力用】適用開始通知書!H588,"　",【入力用】適用開始通知書!I588))</f>
        <v/>
      </c>
      <c r="L583" s="5" t="str">
        <f>IF(【入力用】適用開始通知書!$L588="","",【入力用】適用開始通知書!L588*1000000+【入力用】適用開始通知書!N588)</f>
        <v/>
      </c>
      <c r="M583" s="5" t="str">
        <f t="shared" si="20"/>
        <v/>
      </c>
      <c r="N583" s="5" t="str">
        <f>IF(A583="","",IF(【入力用】適用開始通知書!B588="●",8,6))</f>
        <v/>
      </c>
      <c r="O583" s="5" t="str">
        <f>IF(【入力用】適用開始通知書!$D588="","",【入力用】適用開始通知書!S588*1000)</f>
        <v/>
      </c>
      <c r="P583" s="6"/>
      <c r="Q583" s="6"/>
      <c r="R583" s="6"/>
      <c r="S583" s="6"/>
      <c r="T583" s="6"/>
      <c r="U583" s="6"/>
      <c r="V583" s="6"/>
      <c r="W583" s="6"/>
      <c r="X583" s="6"/>
      <c r="Y583" s="6"/>
      <c r="Z583" s="6"/>
      <c r="AA583" s="6"/>
      <c r="AB583" s="6"/>
      <c r="AC583" s="6"/>
      <c r="AD583" s="5" t="str">
        <f>IF(【入力用】適用開始通知書!$O588="","",【入力用】適用開始通知書!O588)</f>
        <v/>
      </c>
      <c r="AE583" s="5" t="str">
        <f t="shared" si="19"/>
        <v/>
      </c>
      <c r="AF583" s="5" t="str">
        <f>IF(【入力用】適用開始通知書!$D588="","",【入力用】適用開始通知書!D588)</f>
        <v/>
      </c>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c r="BH583" s="6"/>
      <c r="BI583" s="6"/>
      <c r="BJ583" s="6"/>
      <c r="BK583" s="6"/>
      <c r="BL583" s="6"/>
      <c r="BM583" s="6"/>
      <c r="BN583" s="6"/>
      <c r="BO583" s="6"/>
      <c r="BP583" s="6"/>
      <c r="BQ583" s="6"/>
      <c r="BR583" s="6"/>
      <c r="BS583" s="6"/>
    </row>
    <row r="584" spans="1:71" x14ac:dyDescent="0.15">
      <c r="A584" s="2" t="str">
        <f>IF(【入力用】適用開始通知書!$D589="","","A110")</f>
        <v/>
      </c>
      <c r="B584" s="2" t="str">
        <f>IF(【入力用】適用開始通知書!$D589="","","8")</f>
        <v/>
      </c>
      <c r="C584" s="2" t="str">
        <f>IF(【入力用】適用開始通知書!$D589="","",811)</f>
        <v/>
      </c>
      <c r="D584" s="2" t="str">
        <f>IF(【入力用】適用開始通知書!$D589="","",35)</f>
        <v/>
      </c>
      <c r="E584" s="3" t="str">
        <f>IF(【入力用】適用開始通知書!$D589="","",【入力用】適用開始通知書!C$6)</f>
        <v/>
      </c>
      <c r="F584" s="3" t="str">
        <f>IF(【入力用】適用開始通知書!$D589="","",【入力用】適用開始通知書!$C589)</f>
        <v/>
      </c>
      <c r="G584" s="3" t="str">
        <f>IF(【入力用】適用開始通知書!$J589="","",【入力用】適用開始通知書!J589)</f>
        <v/>
      </c>
      <c r="H584" s="3" t="str">
        <f>IF(【入力用】適用開始通知書!$D589="","",【入力用】適用開始通知書!P589*1000000+【入力用】適用開始通知書!R589)</f>
        <v/>
      </c>
      <c r="I584" s="5">
        <f>IF(【入力用】適用開始通知書!$B589="●","",【入力用】適用開始通知書!E589)</f>
        <v>0</v>
      </c>
      <c r="J584" s="5">
        <f>IF(【入力用】適用開始通知書!$B589="●","",【入力用】適用開始通知書!F589)</f>
        <v>0</v>
      </c>
      <c r="K584" s="5" t="str">
        <f>IF(【入力用】適用開始通知書!$D589="","",CONCATENATE(【入力用】適用開始通知書!H589,"　",【入力用】適用開始通知書!I589))</f>
        <v/>
      </c>
      <c r="L584" s="5" t="str">
        <f>IF(【入力用】適用開始通知書!$L589="","",【入力用】適用開始通知書!L589*1000000+【入力用】適用開始通知書!N589)</f>
        <v/>
      </c>
      <c r="M584" s="5" t="str">
        <f t="shared" si="20"/>
        <v/>
      </c>
      <c r="N584" s="5" t="str">
        <f>IF(A584="","",IF(【入力用】適用開始通知書!B589="●",8,6))</f>
        <v/>
      </c>
      <c r="O584" s="5" t="str">
        <f>IF(【入力用】適用開始通知書!$D589="","",【入力用】適用開始通知書!S589*1000)</f>
        <v/>
      </c>
      <c r="P584" s="6"/>
      <c r="Q584" s="6"/>
      <c r="R584" s="6"/>
      <c r="S584" s="6"/>
      <c r="T584" s="6"/>
      <c r="U584" s="6"/>
      <c r="V584" s="6"/>
      <c r="W584" s="6"/>
      <c r="X584" s="6"/>
      <c r="Y584" s="6"/>
      <c r="Z584" s="6"/>
      <c r="AA584" s="6"/>
      <c r="AB584" s="6"/>
      <c r="AC584" s="6"/>
      <c r="AD584" s="5" t="str">
        <f>IF(【入力用】適用開始通知書!$O589="","",【入力用】適用開始通知書!O589)</f>
        <v/>
      </c>
      <c r="AE584" s="5" t="str">
        <f t="shared" si="19"/>
        <v/>
      </c>
      <c r="AF584" s="5" t="str">
        <f>IF(【入力用】適用開始通知書!$D589="","",【入力用】適用開始通知書!D589)</f>
        <v/>
      </c>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c r="BH584" s="6"/>
      <c r="BI584" s="6"/>
      <c r="BJ584" s="6"/>
      <c r="BK584" s="6"/>
      <c r="BL584" s="6"/>
      <c r="BM584" s="6"/>
      <c r="BN584" s="6"/>
      <c r="BO584" s="6"/>
      <c r="BP584" s="6"/>
      <c r="BQ584" s="6"/>
      <c r="BR584" s="6"/>
      <c r="BS584" s="6"/>
    </row>
    <row r="585" spans="1:71" x14ac:dyDescent="0.15">
      <c r="A585" s="2" t="str">
        <f>IF(【入力用】適用開始通知書!$D590="","","A110")</f>
        <v/>
      </c>
      <c r="B585" s="2" t="str">
        <f>IF(【入力用】適用開始通知書!$D590="","","8")</f>
        <v/>
      </c>
      <c r="C585" s="2" t="str">
        <f>IF(【入力用】適用開始通知書!$D590="","",811)</f>
        <v/>
      </c>
      <c r="D585" s="2" t="str">
        <f>IF(【入力用】適用開始通知書!$D590="","",35)</f>
        <v/>
      </c>
      <c r="E585" s="3" t="str">
        <f>IF(【入力用】適用開始通知書!$D590="","",【入力用】適用開始通知書!C$6)</f>
        <v/>
      </c>
      <c r="F585" s="3" t="str">
        <f>IF(【入力用】適用開始通知書!$D590="","",【入力用】適用開始通知書!$C590)</f>
        <v/>
      </c>
      <c r="G585" s="3" t="str">
        <f>IF(【入力用】適用開始通知書!$J590="","",【入力用】適用開始通知書!J590)</f>
        <v/>
      </c>
      <c r="H585" s="3" t="str">
        <f>IF(【入力用】適用開始通知書!$D590="","",【入力用】適用開始通知書!P590*1000000+【入力用】適用開始通知書!R590)</f>
        <v/>
      </c>
      <c r="I585" s="5">
        <f>IF(【入力用】適用開始通知書!$B590="●","",【入力用】適用開始通知書!E590)</f>
        <v>0</v>
      </c>
      <c r="J585" s="5">
        <f>IF(【入力用】適用開始通知書!$B590="●","",【入力用】適用開始通知書!F590)</f>
        <v>0</v>
      </c>
      <c r="K585" s="5" t="str">
        <f>IF(【入力用】適用開始通知書!$D590="","",CONCATENATE(【入力用】適用開始通知書!H590,"　",【入力用】適用開始通知書!I590))</f>
        <v/>
      </c>
      <c r="L585" s="5" t="str">
        <f>IF(【入力用】適用開始通知書!$L590="","",【入力用】適用開始通知書!L590*1000000+【入力用】適用開始通知書!N590)</f>
        <v/>
      </c>
      <c r="M585" s="5" t="str">
        <f t="shared" si="20"/>
        <v/>
      </c>
      <c r="N585" s="5" t="str">
        <f>IF(A585="","",IF(【入力用】適用開始通知書!B590="●",8,6))</f>
        <v/>
      </c>
      <c r="O585" s="5" t="str">
        <f>IF(【入力用】適用開始通知書!$D590="","",【入力用】適用開始通知書!S590*1000)</f>
        <v/>
      </c>
      <c r="P585" s="6"/>
      <c r="Q585" s="6"/>
      <c r="R585" s="6"/>
      <c r="S585" s="6"/>
      <c r="T585" s="6"/>
      <c r="U585" s="6"/>
      <c r="V585" s="6"/>
      <c r="W585" s="6"/>
      <c r="X585" s="6"/>
      <c r="Y585" s="6"/>
      <c r="Z585" s="6"/>
      <c r="AA585" s="6"/>
      <c r="AB585" s="6"/>
      <c r="AC585" s="6"/>
      <c r="AD585" s="5" t="str">
        <f>IF(【入力用】適用開始通知書!$O590="","",【入力用】適用開始通知書!O590)</f>
        <v/>
      </c>
      <c r="AE585" s="5" t="str">
        <f t="shared" si="19"/>
        <v/>
      </c>
      <c r="AF585" s="5" t="str">
        <f>IF(【入力用】適用開始通知書!$D590="","",【入力用】適用開始通知書!D590)</f>
        <v/>
      </c>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c r="BH585" s="6"/>
      <c r="BI585" s="6"/>
      <c r="BJ585" s="6"/>
      <c r="BK585" s="6"/>
      <c r="BL585" s="6"/>
      <c r="BM585" s="6"/>
      <c r="BN585" s="6"/>
      <c r="BO585" s="6"/>
      <c r="BP585" s="6"/>
      <c r="BQ585" s="6"/>
      <c r="BR585" s="6"/>
      <c r="BS585" s="6"/>
    </row>
    <row r="586" spans="1:71" x14ac:dyDescent="0.15">
      <c r="A586" s="2" t="str">
        <f>IF(【入力用】適用開始通知書!$D591="","","A110")</f>
        <v/>
      </c>
      <c r="B586" s="2" t="str">
        <f>IF(【入力用】適用開始通知書!$D591="","","8")</f>
        <v/>
      </c>
      <c r="C586" s="2" t="str">
        <f>IF(【入力用】適用開始通知書!$D591="","",811)</f>
        <v/>
      </c>
      <c r="D586" s="2" t="str">
        <f>IF(【入力用】適用開始通知書!$D591="","",35)</f>
        <v/>
      </c>
      <c r="E586" s="3" t="str">
        <f>IF(【入力用】適用開始通知書!$D591="","",【入力用】適用開始通知書!C$6)</f>
        <v/>
      </c>
      <c r="F586" s="3" t="str">
        <f>IF(【入力用】適用開始通知書!$D591="","",【入力用】適用開始通知書!$C591)</f>
        <v/>
      </c>
      <c r="G586" s="3" t="str">
        <f>IF(【入力用】適用開始通知書!$J591="","",【入力用】適用開始通知書!J591)</f>
        <v/>
      </c>
      <c r="H586" s="3" t="str">
        <f>IF(【入力用】適用開始通知書!$D591="","",【入力用】適用開始通知書!P591*1000000+【入力用】適用開始通知書!R591)</f>
        <v/>
      </c>
      <c r="I586" s="5">
        <f>IF(【入力用】適用開始通知書!$B591="●","",【入力用】適用開始通知書!E591)</f>
        <v>0</v>
      </c>
      <c r="J586" s="5">
        <f>IF(【入力用】適用開始通知書!$B591="●","",【入力用】適用開始通知書!F591)</f>
        <v>0</v>
      </c>
      <c r="K586" s="5" t="str">
        <f>IF(【入力用】適用開始通知書!$D591="","",CONCATENATE(【入力用】適用開始通知書!H591,"　",【入力用】適用開始通知書!I591))</f>
        <v/>
      </c>
      <c r="L586" s="5" t="str">
        <f>IF(【入力用】適用開始通知書!$L591="","",【入力用】適用開始通知書!L591*1000000+【入力用】適用開始通知書!N591)</f>
        <v/>
      </c>
      <c r="M586" s="5" t="str">
        <f t="shared" si="20"/>
        <v/>
      </c>
      <c r="N586" s="5" t="str">
        <f>IF(A586="","",IF(【入力用】適用開始通知書!B591="●",8,6))</f>
        <v/>
      </c>
      <c r="O586" s="5" t="str">
        <f>IF(【入力用】適用開始通知書!$D591="","",【入力用】適用開始通知書!S591*1000)</f>
        <v/>
      </c>
      <c r="P586" s="6"/>
      <c r="Q586" s="6"/>
      <c r="R586" s="6"/>
      <c r="S586" s="6"/>
      <c r="T586" s="6"/>
      <c r="U586" s="6"/>
      <c r="V586" s="6"/>
      <c r="W586" s="6"/>
      <c r="X586" s="6"/>
      <c r="Y586" s="6"/>
      <c r="Z586" s="6"/>
      <c r="AA586" s="6"/>
      <c r="AB586" s="6"/>
      <c r="AC586" s="6"/>
      <c r="AD586" s="5" t="str">
        <f>IF(【入力用】適用開始通知書!$O591="","",【入力用】適用開始通知書!O591)</f>
        <v/>
      </c>
      <c r="AE586" s="5" t="str">
        <f t="shared" si="19"/>
        <v/>
      </c>
      <c r="AF586" s="5" t="str">
        <f>IF(【入力用】適用開始通知書!$D591="","",【入力用】適用開始通知書!D591)</f>
        <v/>
      </c>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c r="BH586" s="6"/>
      <c r="BI586" s="6"/>
      <c r="BJ586" s="6"/>
      <c r="BK586" s="6"/>
      <c r="BL586" s="6"/>
      <c r="BM586" s="6"/>
      <c r="BN586" s="6"/>
      <c r="BO586" s="6"/>
      <c r="BP586" s="6"/>
      <c r="BQ586" s="6"/>
      <c r="BR586" s="6"/>
      <c r="BS586" s="6"/>
    </row>
    <row r="587" spans="1:71" x14ac:dyDescent="0.15">
      <c r="A587" s="2" t="str">
        <f>IF(【入力用】適用開始通知書!$D592="","","A110")</f>
        <v/>
      </c>
      <c r="B587" s="2" t="str">
        <f>IF(【入力用】適用開始通知書!$D592="","","8")</f>
        <v/>
      </c>
      <c r="C587" s="2" t="str">
        <f>IF(【入力用】適用開始通知書!$D592="","",811)</f>
        <v/>
      </c>
      <c r="D587" s="2" t="str">
        <f>IF(【入力用】適用開始通知書!$D592="","",35)</f>
        <v/>
      </c>
      <c r="E587" s="3" t="str">
        <f>IF(【入力用】適用開始通知書!$D592="","",【入力用】適用開始通知書!C$6)</f>
        <v/>
      </c>
      <c r="F587" s="3" t="str">
        <f>IF(【入力用】適用開始通知書!$D592="","",【入力用】適用開始通知書!$C592)</f>
        <v/>
      </c>
      <c r="G587" s="3" t="str">
        <f>IF(【入力用】適用開始通知書!$J592="","",【入力用】適用開始通知書!J592)</f>
        <v/>
      </c>
      <c r="H587" s="3" t="str">
        <f>IF(【入力用】適用開始通知書!$D592="","",【入力用】適用開始通知書!P592*1000000+【入力用】適用開始通知書!R592)</f>
        <v/>
      </c>
      <c r="I587" s="5">
        <f>IF(【入力用】適用開始通知書!$B592="●","",【入力用】適用開始通知書!E592)</f>
        <v>0</v>
      </c>
      <c r="J587" s="5">
        <f>IF(【入力用】適用開始通知書!$B592="●","",【入力用】適用開始通知書!F592)</f>
        <v>0</v>
      </c>
      <c r="K587" s="5" t="str">
        <f>IF(【入力用】適用開始通知書!$D592="","",CONCATENATE(【入力用】適用開始通知書!H592,"　",【入力用】適用開始通知書!I592))</f>
        <v/>
      </c>
      <c r="L587" s="5" t="str">
        <f>IF(【入力用】適用開始通知書!$L592="","",【入力用】適用開始通知書!L592*1000000+【入力用】適用開始通知書!N592)</f>
        <v/>
      </c>
      <c r="M587" s="5" t="str">
        <f t="shared" si="20"/>
        <v/>
      </c>
      <c r="N587" s="5" t="str">
        <f>IF(A587="","",IF(【入力用】適用開始通知書!B592="●",8,6))</f>
        <v/>
      </c>
      <c r="O587" s="5" t="str">
        <f>IF(【入力用】適用開始通知書!$D592="","",【入力用】適用開始通知書!S592*1000)</f>
        <v/>
      </c>
      <c r="P587" s="6"/>
      <c r="Q587" s="6"/>
      <c r="R587" s="6"/>
      <c r="S587" s="6"/>
      <c r="T587" s="6"/>
      <c r="U587" s="6"/>
      <c r="V587" s="6"/>
      <c r="W587" s="6"/>
      <c r="X587" s="6"/>
      <c r="Y587" s="6"/>
      <c r="Z587" s="6"/>
      <c r="AA587" s="6"/>
      <c r="AB587" s="6"/>
      <c r="AC587" s="6"/>
      <c r="AD587" s="5" t="str">
        <f>IF(【入力用】適用開始通知書!$O592="","",【入力用】適用開始通知書!O592)</f>
        <v/>
      </c>
      <c r="AE587" s="5" t="str">
        <f t="shared" si="19"/>
        <v/>
      </c>
      <c r="AF587" s="5" t="str">
        <f>IF(【入力用】適用開始通知書!$D592="","",【入力用】適用開始通知書!D592)</f>
        <v/>
      </c>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c r="BH587" s="6"/>
      <c r="BI587" s="6"/>
      <c r="BJ587" s="6"/>
      <c r="BK587" s="6"/>
      <c r="BL587" s="6"/>
      <c r="BM587" s="6"/>
      <c r="BN587" s="6"/>
      <c r="BO587" s="6"/>
      <c r="BP587" s="6"/>
      <c r="BQ587" s="6"/>
      <c r="BR587" s="6"/>
      <c r="BS587" s="6"/>
    </row>
    <row r="588" spans="1:71" x14ac:dyDescent="0.15">
      <c r="A588" s="2" t="str">
        <f>IF(【入力用】適用開始通知書!$D593="","","A110")</f>
        <v/>
      </c>
      <c r="B588" s="2" t="str">
        <f>IF(【入力用】適用開始通知書!$D593="","","8")</f>
        <v/>
      </c>
      <c r="C588" s="2" t="str">
        <f>IF(【入力用】適用開始通知書!$D593="","",811)</f>
        <v/>
      </c>
      <c r="D588" s="2" t="str">
        <f>IF(【入力用】適用開始通知書!$D593="","",35)</f>
        <v/>
      </c>
      <c r="E588" s="3" t="str">
        <f>IF(【入力用】適用開始通知書!$D593="","",【入力用】適用開始通知書!C$6)</f>
        <v/>
      </c>
      <c r="F588" s="3" t="str">
        <f>IF(【入力用】適用開始通知書!$D593="","",【入力用】適用開始通知書!$C593)</f>
        <v/>
      </c>
      <c r="G588" s="3" t="str">
        <f>IF(【入力用】適用開始通知書!$J593="","",【入力用】適用開始通知書!J593)</f>
        <v/>
      </c>
      <c r="H588" s="3" t="str">
        <f>IF(【入力用】適用開始通知書!$D593="","",【入力用】適用開始通知書!P593*1000000+【入力用】適用開始通知書!R593)</f>
        <v/>
      </c>
      <c r="I588" s="5">
        <f>IF(【入力用】適用開始通知書!$B593="●","",【入力用】適用開始通知書!E593)</f>
        <v>0</v>
      </c>
      <c r="J588" s="5">
        <f>IF(【入力用】適用開始通知書!$B593="●","",【入力用】適用開始通知書!F593)</f>
        <v>0</v>
      </c>
      <c r="K588" s="5" t="str">
        <f>IF(【入力用】適用開始通知書!$D593="","",CONCATENATE(【入力用】適用開始通知書!H593,"　",【入力用】適用開始通知書!I593))</f>
        <v/>
      </c>
      <c r="L588" s="5" t="str">
        <f>IF(【入力用】適用開始通知書!$L593="","",【入力用】適用開始通知書!L593*1000000+【入力用】適用開始通知書!N593)</f>
        <v/>
      </c>
      <c r="M588" s="5" t="str">
        <f t="shared" si="20"/>
        <v/>
      </c>
      <c r="N588" s="5" t="str">
        <f>IF(A588="","",IF(【入力用】適用開始通知書!B593="●",8,6))</f>
        <v/>
      </c>
      <c r="O588" s="5" t="str">
        <f>IF(【入力用】適用開始通知書!$D593="","",【入力用】適用開始通知書!S593*1000)</f>
        <v/>
      </c>
      <c r="P588" s="6"/>
      <c r="Q588" s="6"/>
      <c r="R588" s="6"/>
      <c r="S588" s="6"/>
      <c r="T588" s="6"/>
      <c r="U588" s="6"/>
      <c r="V588" s="6"/>
      <c r="W588" s="6"/>
      <c r="X588" s="6"/>
      <c r="Y588" s="6"/>
      <c r="Z588" s="6"/>
      <c r="AA588" s="6"/>
      <c r="AB588" s="6"/>
      <c r="AC588" s="6"/>
      <c r="AD588" s="5" t="str">
        <f>IF(【入力用】適用開始通知書!$O593="","",【入力用】適用開始通知書!O593)</f>
        <v/>
      </c>
      <c r="AE588" s="5" t="str">
        <f t="shared" si="19"/>
        <v/>
      </c>
      <c r="AF588" s="5" t="str">
        <f>IF(【入力用】適用開始通知書!$D593="","",【入力用】適用開始通知書!D593)</f>
        <v/>
      </c>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c r="BH588" s="6"/>
      <c r="BI588" s="6"/>
      <c r="BJ588" s="6"/>
      <c r="BK588" s="6"/>
      <c r="BL588" s="6"/>
      <c r="BM588" s="6"/>
      <c r="BN588" s="6"/>
      <c r="BO588" s="6"/>
      <c r="BP588" s="6"/>
      <c r="BQ588" s="6"/>
      <c r="BR588" s="6"/>
      <c r="BS588" s="6"/>
    </row>
    <row r="589" spans="1:71" x14ac:dyDescent="0.15">
      <c r="A589" s="2" t="str">
        <f>IF(【入力用】適用開始通知書!$D594="","","A110")</f>
        <v/>
      </c>
      <c r="B589" s="2" t="str">
        <f>IF(【入力用】適用開始通知書!$D594="","","8")</f>
        <v/>
      </c>
      <c r="C589" s="2" t="str">
        <f>IF(【入力用】適用開始通知書!$D594="","",811)</f>
        <v/>
      </c>
      <c r="D589" s="2" t="str">
        <f>IF(【入力用】適用開始通知書!$D594="","",35)</f>
        <v/>
      </c>
      <c r="E589" s="3" t="str">
        <f>IF(【入力用】適用開始通知書!$D594="","",【入力用】適用開始通知書!C$6)</f>
        <v/>
      </c>
      <c r="F589" s="3" t="str">
        <f>IF(【入力用】適用開始通知書!$D594="","",【入力用】適用開始通知書!$C594)</f>
        <v/>
      </c>
      <c r="G589" s="3" t="str">
        <f>IF(【入力用】適用開始通知書!$J594="","",【入力用】適用開始通知書!J594)</f>
        <v/>
      </c>
      <c r="H589" s="3" t="str">
        <f>IF(【入力用】適用開始通知書!$D594="","",【入力用】適用開始通知書!P594*1000000+【入力用】適用開始通知書!R594)</f>
        <v/>
      </c>
      <c r="I589" s="5">
        <f>IF(【入力用】適用開始通知書!$B594="●","",【入力用】適用開始通知書!E594)</f>
        <v>0</v>
      </c>
      <c r="J589" s="5">
        <f>IF(【入力用】適用開始通知書!$B594="●","",【入力用】適用開始通知書!F594)</f>
        <v>0</v>
      </c>
      <c r="K589" s="5" t="str">
        <f>IF(【入力用】適用開始通知書!$D594="","",CONCATENATE(【入力用】適用開始通知書!H594,"　",【入力用】適用開始通知書!I594))</f>
        <v/>
      </c>
      <c r="L589" s="5" t="str">
        <f>IF(【入力用】適用開始通知書!$L594="","",【入力用】適用開始通知書!L594*1000000+【入力用】適用開始通知書!N594)</f>
        <v/>
      </c>
      <c r="M589" s="5" t="str">
        <f t="shared" si="20"/>
        <v/>
      </c>
      <c r="N589" s="5" t="str">
        <f>IF(A589="","",IF(【入力用】適用開始通知書!B594="●",8,6))</f>
        <v/>
      </c>
      <c r="O589" s="5" t="str">
        <f>IF(【入力用】適用開始通知書!$D594="","",【入力用】適用開始通知書!S594*1000)</f>
        <v/>
      </c>
      <c r="P589" s="6"/>
      <c r="Q589" s="6"/>
      <c r="R589" s="6"/>
      <c r="S589" s="6"/>
      <c r="T589" s="6"/>
      <c r="U589" s="6"/>
      <c r="V589" s="6"/>
      <c r="W589" s="6"/>
      <c r="X589" s="6"/>
      <c r="Y589" s="6"/>
      <c r="Z589" s="6"/>
      <c r="AA589" s="6"/>
      <c r="AB589" s="6"/>
      <c r="AC589" s="6"/>
      <c r="AD589" s="5" t="str">
        <f>IF(【入力用】適用開始通知書!$O594="","",【入力用】適用開始通知書!O594)</f>
        <v/>
      </c>
      <c r="AE589" s="5" t="str">
        <f t="shared" si="19"/>
        <v/>
      </c>
      <c r="AF589" s="5" t="str">
        <f>IF(【入力用】適用開始通知書!$D594="","",【入力用】適用開始通知書!D594)</f>
        <v/>
      </c>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c r="BH589" s="6"/>
      <c r="BI589" s="6"/>
      <c r="BJ589" s="6"/>
      <c r="BK589" s="6"/>
      <c r="BL589" s="6"/>
      <c r="BM589" s="6"/>
      <c r="BN589" s="6"/>
      <c r="BO589" s="6"/>
      <c r="BP589" s="6"/>
      <c r="BQ589" s="6"/>
      <c r="BR589" s="6"/>
      <c r="BS589" s="6"/>
    </row>
    <row r="590" spans="1:71" x14ac:dyDescent="0.15">
      <c r="A590" s="2" t="str">
        <f>IF(【入力用】適用開始通知書!$D595="","","A110")</f>
        <v/>
      </c>
      <c r="B590" s="2" t="str">
        <f>IF(【入力用】適用開始通知書!$D595="","","8")</f>
        <v/>
      </c>
      <c r="C590" s="2" t="str">
        <f>IF(【入力用】適用開始通知書!$D595="","",811)</f>
        <v/>
      </c>
      <c r="D590" s="2" t="str">
        <f>IF(【入力用】適用開始通知書!$D595="","",35)</f>
        <v/>
      </c>
      <c r="E590" s="3" t="str">
        <f>IF(【入力用】適用開始通知書!$D595="","",【入力用】適用開始通知書!C$6)</f>
        <v/>
      </c>
      <c r="F590" s="3" t="str">
        <f>IF(【入力用】適用開始通知書!$D595="","",【入力用】適用開始通知書!$C595)</f>
        <v/>
      </c>
      <c r="G590" s="3" t="str">
        <f>IF(【入力用】適用開始通知書!$J595="","",【入力用】適用開始通知書!J595)</f>
        <v/>
      </c>
      <c r="H590" s="3" t="str">
        <f>IF(【入力用】適用開始通知書!$D595="","",【入力用】適用開始通知書!P595*1000000+【入力用】適用開始通知書!R595)</f>
        <v/>
      </c>
      <c r="I590" s="5">
        <f>IF(【入力用】適用開始通知書!$B595="●","",【入力用】適用開始通知書!E595)</f>
        <v>0</v>
      </c>
      <c r="J590" s="5">
        <f>IF(【入力用】適用開始通知書!$B595="●","",【入力用】適用開始通知書!F595)</f>
        <v>0</v>
      </c>
      <c r="K590" s="5" t="str">
        <f>IF(【入力用】適用開始通知書!$D595="","",CONCATENATE(【入力用】適用開始通知書!H595,"　",【入力用】適用開始通知書!I595))</f>
        <v/>
      </c>
      <c r="L590" s="5" t="str">
        <f>IF(【入力用】適用開始通知書!$L595="","",【入力用】適用開始通知書!L595*1000000+【入力用】適用開始通知書!N595)</f>
        <v/>
      </c>
      <c r="M590" s="5" t="str">
        <f t="shared" si="20"/>
        <v/>
      </c>
      <c r="N590" s="5" t="str">
        <f>IF(A590="","",IF(【入力用】適用開始通知書!B595="●",8,6))</f>
        <v/>
      </c>
      <c r="O590" s="5" t="str">
        <f>IF(【入力用】適用開始通知書!$D595="","",【入力用】適用開始通知書!S595*1000)</f>
        <v/>
      </c>
      <c r="P590" s="6"/>
      <c r="Q590" s="6"/>
      <c r="R590" s="6"/>
      <c r="S590" s="6"/>
      <c r="T590" s="6"/>
      <c r="U590" s="6"/>
      <c r="V590" s="6"/>
      <c r="W590" s="6"/>
      <c r="X590" s="6"/>
      <c r="Y590" s="6"/>
      <c r="Z590" s="6"/>
      <c r="AA590" s="6"/>
      <c r="AB590" s="6"/>
      <c r="AC590" s="6"/>
      <c r="AD590" s="5" t="str">
        <f>IF(【入力用】適用開始通知書!$O595="","",【入力用】適用開始通知書!O595)</f>
        <v/>
      </c>
      <c r="AE590" s="5" t="str">
        <f t="shared" si="19"/>
        <v/>
      </c>
      <c r="AF590" s="5" t="str">
        <f>IF(【入力用】適用開始通知書!$D595="","",【入力用】適用開始通知書!D595)</f>
        <v/>
      </c>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c r="BH590" s="6"/>
      <c r="BI590" s="6"/>
      <c r="BJ590" s="6"/>
      <c r="BK590" s="6"/>
      <c r="BL590" s="6"/>
      <c r="BM590" s="6"/>
      <c r="BN590" s="6"/>
      <c r="BO590" s="6"/>
      <c r="BP590" s="6"/>
      <c r="BQ590" s="6"/>
      <c r="BR590" s="6"/>
      <c r="BS590" s="6"/>
    </row>
    <row r="591" spans="1:71" x14ac:dyDescent="0.15">
      <c r="A591" s="2" t="str">
        <f>IF(【入力用】適用開始通知書!$D596="","","A110")</f>
        <v/>
      </c>
      <c r="B591" s="2" t="str">
        <f>IF(【入力用】適用開始通知書!$D596="","","8")</f>
        <v/>
      </c>
      <c r="C591" s="2" t="str">
        <f>IF(【入力用】適用開始通知書!$D596="","",811)</f>
        <v/>
      </c>
      <c r="D591" s="2" t="str">
        <f>IF(【入力用】適用開始通知書!$D596="","",35)</f>
        <v/>
      </c>
      <c r="E591" s="3" t="str">
        <f>IF(【入力用】適用開始通知書!$D596="","",【入力用】適用開始通知書!C$6)</f>
        <v/>
      </c>
      <c r="F591" s="3" t="str">
        <f>IF(【入力用】適用開始通知書!$D596="","",【入力用】適用開始通知書!$C596)</f>
        <v/>
      </c>
      <c r="G591" s="3" t="str">
        <f>IF(【入力用】適用開始通知書!$J596="","",【入力用】適用開始通知書!J596)</f>
        <v/>
      </c>
      <c r="H591" s="3" t="str">
        <f>IF(【入力用】適用開始通知書!$D596="","",【入力用】適用開始通知書!P596*1000000+【入力用】適用開始通知書!R596)</f>
        <v/>
      </c>
      <c r="I591" s="5">
        <f>IF(【入力用】適用開始通知書!$B596="●","",【入力用】適用開始通知書!E596)</f>
        <v>0</v>
      </c>
      <c r="J591" s="5">
        <f>IF(【入力用】適用開始通知書!$B596="●","",【入力用】適用開始通知書!F596)</f>
        <v>0</v>
      </c>
      <c r="K591" s="5" t="str">
        <f>IF(【入力用】適用開始通知書!$D596="","",CONCATENATE(【入力用】適用開始通知書!H596,"　",【入力用】適用開始通知書!I596))</f>
        <v/>
      </c>
      <c r="L591" s="5" t="str">
        <f>IF(【入力用】適用開始通知書!$L596="","",【入力用】適用開始通知書!L596*1000000+【入力用】適用開始通知書!N596)</f>
        <v/>
      </c>
      <c r="M591" s="5" t="str">
        <f t="shared" si="20"/>
        <v/>
      </c>
      <c r="N591" s="5" t="str">
        <f>IF(A591="","",IF(【入力用】適用開始通知書!B596="●",8,6))</f>
        <v/>
      </c>
      <c r="O591" s="5" t="str">
        <f>IF(【入力用】適用開始通知書!$D596="","",【入力用】適用開始通知書!S596*1000)</f>
        <v/>
      </c>
      <c r="P591" s="6"/>
      <c r="Q591" s="6"/>
      <c r="R591" s="6"/>
      <c r="S591" s="6"/>
      <c r="T591" s="6"/>
      <c r="U591" s="6"/>
      <c r="V591" s="6"/>
      <c r="W591" s="6"/>
      <c r="X591" s="6"/>
      <c r="Y591" s="6"/>
      <c r="Z591" s="6"/>
      <c r="AA591" s="6"/>
      <c r="AB591" s="6"/>
      <c r="AC591" s="6"/>
      <c r="AD591" s="5" t="str">
        <f>IF(【入力用】適用開始通知書!$O596="","",【入力用】適用開始通知書!O596)</f>
        <v/>
      </c>
      <c r="AE591" s="5" t="str">
        <f t="shared" si="19"/>
        <v/>
      </c>
      <c r="AF591" s="5" t="str">
        <f>IF(【入力用】適用開始通知書!$D596="","",【入力用】適用開始通知書!D596)</f>
        <v/>
      </c>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c r="BP591" s="6"/>
      <c r="BQ591" s="6"/>
      <c r="BR591" s="6"/>
      <c r="BS591" s="6"/>
    </row>
    <row r="592" spans="1:71" x14ac:dyDescent="0.15">
      <c r="A592" s="2" t="str">
        <f>IF(【入力用】適用開始通知書!$D597="","","A110")</f>
        <v/>
      </c>
      <c r="B592" s="2" t="str">
        <f>IF(【入力用】適用開始通知書!$D597="","","8")</f>
        <v/>
      </c>
      <c r="C592" s="2" t="str">
        <f>IF(【入力用】適用開始通知書!$D597="","",811)</f>
        <v/>
      </c>
      <c r="D592" s="2" t="str">
        <f>IF(【入力用】適用開始通知書!$D597="","",35)</f>
        <v/>
      </c>
      <c r="E592" s="3" t="str">
        <f>IF(【入力用】適用開始通知書!$D597="","",【入力用】適用開始通知書!C$6)</f>
        <v/>
      </c>
      <c r="F592" s="3" t="str">
        <f>IF(【入力用】適用開始通知書!$D597="","",【入力用】適用開始通知書!$C597)</f>
        <v/>
      </c>
      <c r="G592" s="3" t="str">
        <f>IF(【入力用】適用開始通知書!$J597="","",【入力用】適用開始通知書!J597)</f>
        <v/>
      </c>
      <c r="H592" s="3" t="str">
        <f>IF(【入力用】適用開始通知書!$D597="","",【入力用】適用開始通知書!P597*1000000+【入力用】適用開始通知書!R597)</f>
        <v/>
      </c>
      <c r="I592" s="5">
        <f>IF(【入力用】適用開始通知書!$B597="●","",【入力用】適用開始通知書!E597)</f>
        <v>0</v>
      </c>
      <c r="J592" s="5">
        <f>IF(【入力用】適用開始通知書!$B597="●","",【入力用】適用開始通知書!F597)</f>
        <v>0</v>
      </c>
      <c r="K592" s="5" t="str">
        <f>IF(【入力用】適用開始通知書!$D597="","",CONCATENATE(【入力用】適用開始通知書!H597,"　",【入力用】適用開始通知書!I597))</f>
        <v/>
      </c>
      <c r="L592" s="5" t="str">
        <f>IF(【入力用】適用開始通知書!$L597="","",【入力用】適用開始通知書!L597*1000000+【入力用】適用開始通知書!N597)</f>
        <v/>
      </c>
      <c r="M592" s="5" t="str">
        <f t="shared" si="20"/>
        <v/>
      </c>
      <c r="N592" s="5" t="str">
        <f>IF(A592="","",IF(【入力用】適用開始通知書!B597="●",8,6))</f>
        <v/>
      </c>
      <c r="O592" s="5" t="str">
        <f>IF(【入力用】適用開始通知書!$D597="","",【入力用】適用開始通知書!S597*1000)</f>
        <v/>
      </c>
      <c r="P592" s="6"/>
      <c r="Q592" s="6"/>
      <c r="R592" s="6"/>
      <c r="S592" s="6"/>
      <c r="T592" s="6"/>
      <c r="U592" s="6"/>
      <c r="V592" s="6"/>
      <c r="W592" s="6"/>
      <c r="X592" s="6"/>
      <c r="Y592" s="6"/>
      <c r="Z592" s="6"/>
      <c r="AA592" s="6"/>
      <c r="AB592" s="6"/>
      <c r="AC592" s="6"/>
      <c r="AD592" s="5" t="str">
        <f>IF(【入力用】適用開始通知書!$O597="","",【入力用】適用開始通知書!O597)</f>
        <v/>
      </c>
      <c r="AE592" s="5" t="str">
        <f t="shared" si="19"/>
        <v/>
      </c>
      <c r="AF592" s="5" t="str">
        <f>IF(【入力用】適用開始通知書!$D597="","",【入力用】適用開始通知書!D597)</f>
        <v/>
      </c>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c r="BH592" s="6"/>
      <c r="BI592" s="6"/>
      <c r="BJ592" s="6"/>
      <c r="BK592" s="6"/>
      <c r="BL592" s="6"/>
      <c r="BM592" s="6"/>
      <c r="BN592" s="6"/>
      <c r="BO592" s="6"/>
      <c r="BP592" s="6"/>
      <c r="BQ592" s="6"/>
      <c r="BR592" s="6"/>
      <c r="BS592" s="6"/>
    </row>
    <row r="593" spans="1:71" x14ac:dyDescent="0.15">
      <c r="A593" s="2" t="str">
        <f>IF(【入力用】適用開始通知書!$D598="","","A110")</f>
        <v/>
      </c>
      <c r="B593" s="2" t="str">
        <f>IF(【入力用】適用開始通知書!$D598="","","8")</f>
        <v/>
      </c>
      <c r="C593" s="2" t="str">
        <f>IF(【入力用】適用開始通知書!$D598="","",811)</f>
        <v/>
      </c>
      <c r="D593" s="2" t="str">
        <f>IF(【入力用】適用開始通知書!$D598="","",35)</f>
        <v/>
      </c>
      <c r="E593" s="3" t="str">
        <f>IF(【入力用】適用開始通知書!$D598="","",【入力用】適用開始通知書!C$6)</f>
        <v/>
      </c>
      <c r="F593" s="3" t="str">
        <f>IF(【入力用】適用開始通知書!$D598="","",【入力用】適用開始通知書!$C598)</f>
        <v/>
      </c>
      <c r="G593" s="3" t="str">
        <f>IF(【入力用】適用開始通知書!$J598="","",【入力用】適用開始通知書!J598)</f>
        <v/>
      </c>
      <c r="H593" s="3" t="str">
        <f>IF(【入力用】適用開始通知書!$D598="","",【入力用】適用開始通知書!P598*1000000+【入力用】適用開始通知書!R598)</f>
        <v/>
      </c>
      <c r="I593" s="5">
        <f>IF(【入力用】適用開始通知書!$B598="●","",【入力用】適用開始通知書!E598)</f>
        <v>0</v>
      </c>
      <c r="J593" s="5">
        <f>IF(【入力用】適用開始通知書!$B598="●","",【入力用】適用開始通知書!F598)</f>
        <v>0</v>
      </c>
      <c r="K593" s="5" t="str">
        <f>IF(【入力用】適用開始通知書!$D598="","",CONCATENATE(【入力用】適用開始通知書!H598,"　",【入力用】適用開始通知書!I598))</f>
        <v/>
      </c>
      <c r="L593" s="5" t="str">
        <f>IF(【入力用】適用開始通知書!$L598="","",【入力用】適用開始通知書!L598*1000000+【入力用】適用開始通知書!N598)</f>
        <v/>
      </c>
      <c r="M593" s="5" t="str">
        <f t="shared" si="20"/>
        <v/>
      </c>
      <c r="N593" s="5" t="str">
        <f>IF(A593="","",IF(【入力用】適用開始通知書!B598="●",8,6))</f>
        <v/>
      </c>
      <c r="O593" s="5" t="str">
        <f>IF(【入力用】適用開始通知書!$D598="","",【入力用】適用開始通知書!S598*1000)</f>
        <v/>
      </c>
      <c r="P593" s="6"/>
      <c r="Q593" s="6"/>
      <c r="R593" s="6"/>
      <c r="S593" s="6"/>
      <c r="T593" s="6"/>
      <c r="U593" s="6"/>
      <c r="V593" s="6"/>
      <c r="W593" s="6"/>
      <c r="X593" s="6"/>
      <c r="Y593" s="6"/>
      <c r="Z593" s="6"/>
      <c r="AA593" s="6"/>
      <c r="AB593" s="6"/>
      <c r="AC593" s="6"/>
      <c r="AD593" s="5" t="str">
        <f>IF(【入力用】適用開始通知書!$O598="","",【入力用】適用開始通知書!O598)</f>
        <v/>
      </c>
      <c r="AE593" s="5" t="str">
        <f t="shared" si="19"/>
        <v/>
      </c>
      <c r="AF593" s="5" t="str">
        <f>IF(【入力用】適用開始通知書!$D598="","",【入力用】適用開始通知書!D598)</f>
        <v/>
      </c>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c r="BH593" s="6"/>
      <c r="BI593" s="6"/>
      <c r="BJ593" s="6"/>
      <c r="BK593" s="6"/>
      <c r="BL593" s="6"/>
      <c r="BM593" s="6"/>
      <c r="BN593" s="6"/>
      <c r="BO593" s="6"/>
      <c r="BP593" s="6"/>
      <c r="BQ593" s="6"/>
      <c r="BR593" s="6"/>
      <c r="BS593" s="6"/>
    </row>
    <row r="594" spans="1:71" x14ac:dyDescent="0.15">
      <c r="A594" s="2" t="str">
        <f>IF(【入力用】適用開始通知書!$D599="","","A110")</f>
        <v/>
      </c>
      <c r="B594" s="2" t="str">
        <f>IF(【入力用】適用開始通知書!$D599="","","8")</f>
        <v/>
      </c>
      <c r="C594" s="2" t="str">
        <f>IF(【入力用】適用開始通知書!$D599="","",811)</f>
        <v/>
      </c>
      <c r="D594" s="2" t="str">
        <f>IF(【入力用】適用開始通知書!$D599="","",35)</f>
        <v/>
      </c>
      <c r="E594" s="3" t="str">
        <f>IF(【入力用】適用開始通知書!$D599="","",【入力用】適用開始通知書!C$6)</f>
        <v/>
      </c>
      <c r="F594" s="3" t="str">
        <f>IF(【入力用】適用開始通知書!$D599="","",【入力用】適用開始通知書!$C599)</f>
        <v/>
      </c>
      <c r="G594" s="3" t="str">
        <f>IF(【入力用】適用開始通知書!$J599="","",【入力用】適用開始通知書!J599)</f>
        <v/>
      </c>
      <c r="H594" s="3" t="str">
        <f>IF(【入力用】適用開始通知書!$D599="","",【入力用】適用開始通知書!P599*1000000+【入力用】適用開始通知書!R599)</f>
        <v/>
      </c>
      <c r="I594" s="5">
        <f>IF(【入力用】適用開始通知書!$B599="●","",【入力用】適用開始通知書!E599)</f>
        <v>0</v>
      </c>
      <c r="J594" s="5">
        <f>IF(【入力用】適用開始通知書!$B599="●","",【入力用】適用開始通知書!F599)</f>
        <v>0</v>
      </c>
      <c r="K594" s="5" t="str">
        <f>IF(【入力用】適用開始通知書!$D599="","",CONCATENATE(【入力用】適用開始通知書!H599,"　",【入力用】適用開始通知書!I599))</f>
        <v/>
      </c>
      <c r="L594" s="5" t="str">
        <f>IF(【入力用】適用開始通知書!$L599="","",【入力用】適用開始通知書!L599*1000000+【入力用】適用開始通知書!N599)</f>
        <v/>
      </c>
      <c r="M594" s="5" t="str">
        <f t="shared" si="20"/>
        <v/>
      </c>
      <c r="N594" s="5" t="str">
        <f>IF(A594="","",IF(【入力用】適用開始通知書!B599="●",8,6))</f>
        <v/>
      </c>
      <c r="O594" s="5" t="str">
        <f>IF(【入力用】適用開始通知書!$D599="","",【入力用】適用開始通知書!S599*1000)</f>
        <v/>
      </c>
      <c r="P594" s="6"/>
      <c r="Q594" s="6"/>
      <c r="R594" s="6"/>
      <c r="S594" s="6"/>
      <c r="T594" s="6"/>
      <c r="U594" s="6"/>
      <c r="V594" s="6"/>
      <c r="W594" s="6"/>
      <c r="X594" s="6"/>
      <c r="Y594" s="6"/>
      <c r="Z594" s="6"/>
      <c r="AA594" s="6"/>
      <c r="AB594" s="6"/>
      <c r="AC594" s="6"/>
      <c r="AD594" s="5" t="str">
        <f>IF(【入力用】適用開始通知書!$O599="","",【入力用】適用開始通知書!O599)</f>
        <v/>
      </c>
      <c r="AE594" s="5" t="str">
        <f t="shared" si="19"/>
        <v/>
      </c>
      <c r="AF594" s="5" t="str">
        <f>IF(【入力用】適用開始通知書!$D599="","",【入力用】適用開始通知書!D599)</f>
        <v/>
      </c>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c r="BH594" s="6"/>
      <c r="BI594" s="6"/>
      <c r="BJ594" s="6"/>
      <c r="BK594" s="6"/>
      <c r="BL594" s="6"/>
      <c r="BM594" s="6"/>
      <c r="BN594" s="6"/>
      <c r="BO594" s="6"/>
      <c r="BP594" s="6"/>
      <c r="BQ594" s="6"/>
      <c r="BR594" s="6"/>
      <c r="BS594" s="6"/>
    </row>
    <row r="595" spans="1:71" x14ac:dyDescent="0.15">
      <c r="A595" s="2" t="str">
        <f>IF(【入力用】適用開始通知書!$D600="","","A110")</f>
        <v/>
      </c>
      <c r="B595" s="2" t="str">
        <f>IF(【入力用】適用開始通知書!$D600="","","8")</f>
        <v/>
      </c>
      <c r="C595" s="2" t="str">
        <f>IF(【入力用】適用開始通知書!$D600="","",811)</f>
        <v/>
      </c>
      <c r="D595" s="2" t="str">
        <f>IF(【入力用】適用開始通知書!$D600="","",35)</f>
        <v/>
      </c>
      <c r="E595" s="3" t="str">
        <f>IF(【入力用】適用開始通知書!$D600="","",【入力用】適用開始通知書!C$6)</f>
        <v/>
      </c>
      <c r="F595" s="3" t="str">
        <f>IF(【入力用】適用開始通知書!$D600="","",【入力用】適用開始通知書!$C600)</f>
        <v/>
      </c>
      <c r="G595" s="3" t="str">
        <f>IF(【入力用】適用開始通知書!$J600="","",【入力用】適用開始通知書!J600)</f>
        <v/>
      </c>
      <c r="H595" s="3" t="str">
        <f>IF(【入力用】適用開始通知書!$D600="","",【入力用】適用開始通知書!P600*1000000+【入力用】適用開始通知書!R600)</f>
        <v/>
      </c>
      <c r="I595" s="5">
        <f>IF(【入力用】適用開始通知書!$B600="●","",【入力用】適用開始通知書!E600)</f>
        <v>0</v>
      </c>
      <c r="J595" s="5">
        <f>IF(【入力用】適用開始通知書!$B600="●","",【入力用】適用開始通知書!F600)</f>
        <v>0</v>
      </c>
      <c r="K595" s="5" t="str">
        <f>IF(【入力用】適用開始通知書!$D600="","",CONCATENATE(【入力用】適用開始通知書!H600,"　",【入力用】適用開始通知書!I600))</f>
        <v/>
      </c>
      <c r="L595" s="5" t="str">
        <f>IF(【入力用】適用開始通知書!$L600="","",【入力用】適用開始通知書!L600*1000000+【入力用】適用開始通知書!N600)</f>
        <v/>
      </c>
      <c r="M595" s="5" t="str">
        <f t="shared" si="20"/>
        <v/>
      </c>
      <c r="N595" s="5" t="str">
        <f>IF(A595="","",IF(【入力用】適用開始通知書!B600="●",8,6))</f>
        <v/>
      </c>
      <c r="O595" s="5" t="str">
        <f>IF(【入力用】適用開始通知書!$D600="","",【入力用】適用開始通知書!S600*1000)</f>
        <v/>
      </c>
      <c r="P595" s="6"/>
      <c r="Q595" s="6"/>
      <c r="R595" s="6"/>
      <c r="S595" s="6"/>
      <c r="T595" s="6"/>
      <c r="U595" s="6"/>
      <c r="V595" s="6"/>
      <c r="W595" s="6"/>
      <c r="X595" s="6"/>
      <c r="Y595" s="6"/>
      <c r="Z595" s="6"/>
      <c r="AA595" s="6"/>
      <c r="AB595" s="6"/>
      <c r="AC595" s="6"/>
      <c r="AD595" s="5" t="str">
        <f>IF(【入力用】適用開始通知書!$O600="","",【入力用】適用開始通知書!O600)</f>
        <v/>
      </c>
      <c r="AE595" s="5" t="str">
        <f t="shared" si="19"/>
        <v/>
      </c>
      <c r="AF595" s="5" t="str">
        <f>IF(【入力用】適用開始通知書!$D600="","",【入力用】適用開始通知書!D600)</f>
        <v/>
      </c>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c r="BH595" s="6"/>
      <c r="BI595" s="6"/>
      <c r="BJ595" s="6"/>
      <c r="BK595" s="6"/>
      <c r="BL595" s="6"/>
      <c r="BM595" s="6"/>
      <c r="BN595" s="6"/>
      <c r="BO595" s="6"/>
      <c r="BP595" s="6"/>
      <c r="BQ595" s="6"/>
      <c r="BR595" s="6"/>
      <c r="BS595" s="6"/>
    </row>
    <row r="596" spans="1:71" x14ac:dyDescent="0.15">
      <c r="A596" s="2" t="str">
        <f>IF(【入力用】適用開始通知書!$D601="","","A110")</f>
        <v/>
      </c>
      <c r="B596" s="2" t="str">
        <f>IF(【入力用】適用開始通知書!$D601="","","8")</f>
        <v/>
      </c>
      <c r="C596" s="2" t="str">
        <f>IF(【入力用】適用開始通知書!$D601="","",811)</f>
        <v/>
      </c>
      <c r="D596" s="2" t="str">
        <f>IF(【入力用】適用開始通知書!$D601="","",35)</f>
        <v/>
      </c>
      <c r="E596" s="3" t="str">
        <f>IF(【入力用】適用開始通知書!$D601="","",【入力用】適用開始通知書!C$6)</f>
        <v/>
      </c>
      <c r="F596" s="3" t="str">
        <f>IF(【入力用】適用開始通知書!$D601="","",【入力用】適用開始通知書!$C601)</f>
        <v/>
      </c>
      <c r="G596" s="3" t="str">
        <f>IF(【入力用】適用開始通知書!$J601="","",【入力用】適用開始通知書!J601)</f>
        <v/>
      </c>
      <c r="H596" s="3" t="str">
        <f>IF(【入力用】適用開始通知書!$D601="","",【入力用】適用開始通知書!P601*1000000+【入力用】適用開始通知書!R601)</f>
        <v/>
      </c>
      <c r="I596" s="5">
        <f>IF(【入力用】適用開始通知書!$B601="●","",【入力用】適用開始通知書!E601)</f>
        <v>0</v>
      </c>
      <c r="J596" s="5">
        <f>IF(【入力用】適用開始通知書!$B601="●","",【入力用】適用開始通知書!F601)</f>
        <v>0</v>
      </c>
      <c r="K596" s="5" t="str">
        <f>IF(【入力用】適用開始通知書!$D601="","",CONCATENATE(【入力用】適用開始通知書!H601,"　",【入力用】適用開始通知書!I601))</f>
        <v/>
      </c>
      <c r="L596" s="5" t="str">
        <f>IF(【入力用】適用開始通知書!$L601="","",【入力用】適用開始通知書!L601*1000000+【入力用】適用開始通知書!N601)</f>
        <v/>
      </c>
      <c r="M596" s="5" t="str">
        <f t="shared" si="20"/>
        <v/>
      </c>
      <c r="N596" s="5" t="str">
        <f>IF(A596="","",IF(【入力用】適用開始通知書!B601="●",8,6))</f>
        <v/>
      </c>
      <c r="O596" s="5" t="str">
        <f>IF(【入力用】適用開始通知書!$D601="","",【入力用】適用開始通知書!S601*1000)</f>
        <v/>
      </c>
      <c r="P596" s="6"/>
      <c r="Q596" s="6"/>
      <c r="R596" s="6"/>
      <c r="S596" s="6"/>
      <c r="T596" s="6"/>
      <c r="U596" s="6"/>
      <c r="V596" s="6"/>
      <c r="W596" s="6"/>
      <c r="X596" s="6"/>
      <c r="Y596" s="6"/>
      <c r="Z596" s="6"/>
      <c r="AA596" s="6"/>
      <c r="AB596" s="6"/>
      <c r="AC596" s="6"/>
      <c r="AD596" s="5" t="str">
        <f>IF(【入力用】適用開始通知書!$O601="","",【入力用】適用開始通知書!O601)</f>
        <v/>
      </c>
      <c r="AE596" s="5" t="str">
        <f t="shared" si="19"/>
        <v/>
      </c>
      <c r="AF596" s="5" t="str">
        <f>IF(【入力用】適用開始通知書!$D601="","",【入力用】適用開始通知書!D601)</f>
        <v/>
      </c>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c r="BH596" s="6"/>
      <c r="BI596" s="6"/>
      <c r="BJ596" s="6"/>
      <c r="BK596" s="6"/>
      <c r="BL596" s="6"/>
      <c r="BM596" s="6"/>
      <c r="BN596" s="6"/>
      <c r="BO596" s="6"/>
      <c r="BP596" s="6"/>
      <c r="BQ596" s="6"/>
      <c r="BR596" s="6"/>
      <c r="BS596" s="6"/>
    </row>
    <row r="597" spans="1:71" x14ac:dyDescent="0.15">
      <c r="A597" s="2" t="str">
        <f>IF(【入力用】適用開始通知書!$D602="","","A110")</f>
        <v/>
      </c>
      <c r="B597" s="2" t="str">
        <f>IF(【入力用】適用開始通知書!$D602="","","8")</f>
        <v/>
      </c>
      <c r="C597" s="2" t="str">
        <f>IF(【入力用】適用開始通知書!$D602="","",811)</f>
        <v/>
      </c>
      <c r="D597" s="2" t="str">
        <f>IF(【入力用】適用開始通知書!$D602="","",35)</f>
        <v/>
      </c>
      <c r="E597" s="3" t="str">
        <f>IF(【入力用】適用開始通知書!$D602="","",【入力用】適用開始通知書!C$6)</f>
        <v/>
      </c>
      <c r="F597" s="3" t="str">
        <f>IF(【入力用】適用開始通知書!$D602="","",【入力用】適用開始通知書!$C602)</f>
        <v/>
      </c>
      <c r="G597" s="3" t="str">
        <f>IF(【入力用】適用開始通知書!$J602="","",【入力用】適用開始通知書!J602)</f>
        <v/>
      </c>
      <c r="H597" s="3" t="str">
        <f>IF(【入力用】適用開始通知書!$D602="","",【入力用】適用開始通知書!P602*1000000+【入力用】適用開始通知書!R602)</f>
        <v/>
      </c>
      <c r="I597" s="5">
        <f>IF(【入力用】適用開始通知書!$B602="●","",【入力用】適用開始通知書!E602)</f>
        <v>0</v>
      </c>
      <c r="J597" s="5">
        <f>IF(【入力用】適用開始通知書!$B602="●","",【入力用】適用開始通知書!F602)</f>
        <v>0</v>
      </c>
      <c r="K597" s="5" t="str">
        <f>IF(【入力用】適用開始通知書!$D602="","",CONCATENATE(【入力用】適用開始通知書!H602,"　",【入力用】適用開始通知書!I602))</f>
        <v/>
      </c>
      <c r="L597" s="5" t="str">
        <f>IF(【入力用】適用開始通知書!$L602="","",【入力用】適用開始通知書!L602*1000000+【入力用】適用開始通知書!N602)</f>
        <v/>
      </c>
      <c r="M597" s="5" t="str">
        <f t="shared" si="20"/>
        <v/>
      </c>
      <c r="N597" s="5" t="str">
        <f>IF(A597="","",IF(【入力用】適用開始通知書!B602="●",8,6))</f>
        <v/>
      </c>
      <c r="O597" s="5" t="str">
        <f>IF(【入力用】適用開始通知書!$D602="","",【入力用】適用開始通知書!S602*1000)</f>
        <v/>
      </c>
      <c r="P597" s="6"/>
      <c r="Q597" s="6"/>
      <c r="R597" s="6"/>
      <c r="S597" s="6"/>
      <c r="T597" s="6"/>
      <c r="U597" s="6"/>
      <c r="V597" s="6"/>
      <c r="W597" s="6"/>
      <c r="X597" s="6"/>
      <c r="Y597" s="6"/>
      <c r="Z597" s="6"/>
      <c r="AA597" s="6"/>
      <c r="AB597" s="6"/>
      <c r="AC597" s="6"/>
      <c r="AD597" s="5" t="str">
        <f>IF(【入力用】適用開始通知書!$O602="","",【入力用】適用開始通知書!O602)</f>
        <v/>
      </c>
      <c r="AE597" s="5" t="str">
        <f t="shared" si="19"/>
        <v/>
      </c>
      <c r="AF597" s="5" t="str">
        <f>IF(【入力用】適用開始通知書!$D602="","",【入力用】適用開始通知書!D602)</f>
        <v/>
      </c>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c r="BH597" s="6"/>
      <c r="BI597" s="6"/>
      <c r="BJ597" s="6"/>
      <c r="BK597" s="6"/>
      <c r="BL597" s="6"/>
      <c r="BM597" s="6"/>
      <c r="BN597" s="6"/>
      <c r="BO597" s="6"/>
      <c r="BP597" s="6"/>
      <c r="BQ597" s="6"/>
      <c r="BR597" s="6"/>
      <c r="BS597" s="6"/>
    </row>
    <row r="598" spans="1:71" x14ac:dyDescent="0.15">
      <c r="A598" s="2" t="str">
        <f>IF(【入力用】適用開始通知書!$D603="","","A110")</f>
        <v/>
      </c>
      <c r="B598" s="2" t="str">
        <f>IF(【入力用】適用開始通知書!$D603="","","8")</f>
        <v/>
      </c>
      <c r="C598" s="2" t="str">
        <f>IF(【入力用】適用開始通知書!$D603="","",811)</f>
        <v/>
      </c>
      <c r="D598" s="2" t="str">
        <f>IF(【入力用】適用開始通知書!$D603="","",35)</f>
        <v/>
      </c>
      <c r="E598" s="3" t="str">
        <f>IF(【入力用】適用開始通知書!$D603="","",【入力用】適用開始通知書!C$6)</f>
        <v/>
      </c>
      <c r="F598" s="3" t="str">
        <f>IF(【入力用】適用開始通知書!$D603="","",【入力用】適用開始通知書!$C603)</f>
        <v/>
      </c>
      <c r="G598" s="3" t="str">
        <f>IF(【入力用】適用開始通知書!$J603="","",【入力用】適用開始通知書!J603)</f>
        <v/>
      </c>
      <c r="H598" s="3" t="str">
        <f>IF(【入力用】適用開始通知書!$D603="","",【入力用】適用開始通知書!P603*1000000+【入力用】適用開始通知書!R603)</f>
        <v/>
      </c>
      <c r="I598" s="5">
        <f>IF(【入力用】適用開始通知書!$B603="●","",【入力用】適用開始通知書!E603)</f>
        <v>0</v>
      </c>
      <c r="J598" s="5">
        <f>IF(【入力用】適用開始通知書!$B603="●","",【入力用】適用開始通知書!F603)</f>
        <v>0</v>
      </c>
      <c r="K598" s="5" t="str">
        <f>IF(【入力用】適用開始通知書!$D603="","",CONCATENATE(【入力用】適用開始通知書!H603,"　",【入力用】適用開始通知書!I603))</f>
        <v/>
      </c>
      <c r="L598" s="5" t="str">
        <f>IF(【入力用】適用開始通知書!$L603="","",【入力用】適用開始通知書!L603*1000000+【入力用】適用開始通知書!N603)</f>
        <v/>
      </c>
      <c r="M598" s="5" t="str">
        <f t="shared" si="20"/>
        <v/>
      </c>
      <c r="N598" s="5" t="str">
        <f>IF(A598="","",IF(【入力用】適用開始通知書!B603="●",8,6))</f>
        <v/>
      </c>
      <c r="O598" s="5" t="str">
        <f>IF(【入力用】適用開始通知書!$D603="","",【入力用】適用開始通知書!S603*1000)</f>
        <v/>
      </c>
      <c r="P598" s="6"/>
      <c r="Q598" s="6"/>
      <c r="R598" s="6"/>
      <c r="S598" s="6"/>
      <c r="T598" s="6"/>
      <c r="U598" s="6"/>
      <c r="V598" s="6"/>
      <c r="W598" s="6"/>
      <c r="X598" s="6"/>
      <c r="Y598" s="6"/>
      <c r="Z598" s="6"/>
      <c r="AA598" s="6"/>
      <c r="AB598" s="6"/>
      <c r="AC598" s="6"/>
      <c r="AD598" s="5" t="str">
        <f>IF(【入力用】適用開始通知書!$O603="","",【入力用】適用開始通知書!O603)</f>
        <v/>
      </c>
      <c r="AE598" s="5" t="str">
        <f t="shared" si="19"/>
        <v/>
      </c>
      <c r="AF598" s="5" t="str">
        <f>IF(【入力用】適用開始通知書!$D603="","",【入力用】適用開始通知書!D603)</f>
        <v/>
      </c>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c r="BH598" s="6"/>
      <c r="BI598" s="6"/>
      <c r="BJ598" s="6"/>
      <c r="BK598" s="6"/>
      <c r="BL598" s="6"/>
      <c r="BM598" s="6"/>
      <c r="BN598" s="6"/>
      <c r="BO598" s="6"/>
      <c r="BP598" s="6"/>
      <c r="BQ598" s="6"/>
      <c r="BR598" s="6"/>
      <c r="BS598" s="6"/>
    </row>
    <row r="599" spans="1:71" x14ac:dyDescent="0.15">
      <c r="A599" s="2" t="str">
        <f>IF(【入力用】適用開始通知書!$D604="","","A110")</f>
        <v/>
      </c>
      <c r="B599" s="2" t="str">
        <f>IF(【入力用】適用開始通知書!$D604="","","8")</f>
        <v/>
      </c>
      <c r="C599" s="2" t="str">
        <f>IF(【入力用】適用開始通知書!$D604="","",811)</f>
        <v/>
      </c>
      <c r="D599" s="2" t="str">
        <f>IF(【入力用】適用開始通知書!$D604="","",35)</f>
        <v/>
      </c>
      <c r="E599" s="3" t="str">
        <f>IF(【入力用】適用開始通知書!$D604="","",【入力用】適用開始通知書!C$6)</f>
        <v/>
      </c>
      <c r="F599" s="3" t="str">
        <f>IF(【入力用】適用開始通知書!$D604="","",【入力用】適用開始通知書!$C604)</f>
        <v/>
      </c>
      <c r="G599" s="3" t="str">
        <f>IF(【入力用】適用開始通知書!$J604="","",【入力用】適用開始通知書!J604)</f>
        <v/>
      </c>
      <c r="H599" s="3" t="str">
        <f>IF(【入力用】適用開始通知書!$D604="","",【入力用】適用開始通知書!P604*1000000+【入力用】適用開始通知書!R604)</f>
        <v/>
      </c>
      <c r="I599" s="5">
        <f>IF(【入力用】適用開始通知書!$B604="●","",【入力用】適用開始通知書!E604)</f>
        <v>0</v>
      </c>
      <c r="J599" s="5">
        <f>IF(【入力用】適用開始通知書!$B604="●","",【入力用】適用開始通知書!F604)</f>
        <v>0</v>
      </c>
      <c r="K599" s="5" t="str">
        <f>IF(【入力用】適用開始通知書!$D604="","",CONCATENATE(【入力用】適用開始通知書!H604,"　",【入力用】適用開始通知書!I604))</f>
        <v/>
      </c>
      <c r="L599" s="5" t="str">
        <f>IF(【入力用】適用開始通知書!$L604="","",【入力用】適用開始通知書!L604*1000000+【入力用】適用開始通知書!N604)</f>
        <v/>
      </c>
      <c r="M599" s="5" t="str">
        <f t="shared" si="20"/>
        <v/>
      </c>
      <c r="N599" s="5" t="str">
        <f>IF(A599="","",IF(【入力用】適用開始通知書!B604="●",8,6))</f>
        <v/>
      </c>
      <c r="O599" s="5" t="str">
        <f>IF(【入力用】適用開始通知書!$D604="","",【入力用】適用開始通知書!S604*1000)</f>
        <v/>
      </c>
      <c r="P599" s="6"/>
      <c r="Q599" s="6"/>
      <c r="R599" s="6"/>
      <c r="S599" s="6"/>
      <c r="T599" s="6"/>
      <c r="U599" s="6"/>
      <c r="V599" s="6"/>
      <c r="W599" s="6"/>
      <c r="X599" s="6"/>
      <c r="Y599" s="6"/>
      <c r="Z599" s="6"/>
      <c r="AA599" s="6"/>
      <c r="AB599" s="6"/>
      <c r="AC599" s="6"/>
      <c r="AD599" s="5" t="str">
        <f>IF(【入力用】適用開始通知書!$O604="","",【入力用】適用開始通知書!O604)</f>
        <v/>
      </c>
      <c r="AE599" s="5" t="str">
        <f t="shared" si="19"/>
        <v/>
      </c>
      <c r="AF599" s="5" t="str">
        <f>IF(【入力用】適用開始通知書!$D604="","",【入力用】適用開始通知書!D604)</f>
        <v/>
      </c>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c r="BH599" s="6"/>
      <c r="BI599" s="6"/>
      <c r="BJ599" s="6"/>
      <c r="BK599" s="6"/>
      <c r="BL599" s="6"/>
      <c r="BM599" s="6"/>
      <c r="BN599" s="6"/>
      <c r="BO599" s="6"/>
      <c r="BP599" s="6"/>
      <c r="BQ599" s="6"/>
      <c r="BR599" s="6"/>
      <c r="BS599" s="6"/>
    </row>
    <row r="600" spans="1:71" x14ac:dyDescent="0.15">
      <c r="A600" s="2" t="str">
        <f>IF(【入力用】適用開始通知書!$D605="","","A110")</f>
        <v/>
      </c>
      <c r="B600" s="2" t="str">
        <f>IF(【入力用】適用開始通知書!$D605="","","8")</f>
        <v/>
      </c>
      <c r="C600" s="2" t="str">
        <f>IF(【入力用】適用開始通知書!$D605="","",811)</f>
        <v/>
      </c>
      <c r="D600" s="2" t="str">
        <f>IF(【入力用】適用開始通知書!$D605="","",35)</f>
        <v/>
      </c>
      <c r="E600" s="3" t="str">
        <f>IF(【入力用】適用開始通知書!$D605="","",【入力用】適用開始通知書!C$6)</f>
        <v/>
      </c>
      <c r="F600" s="3" t="str">
        <f>IF(【入力用】適用開始通知書!$D605="","",【入力用】適用開始通知書!$C605)</f>
        <v/>
      </c>
      <c r="G600" s="3" t="str">
        <f>IF(【入力用】適用開始通知書!$J605="","",【入力用】適用開始通知書!J605)</f>
        <v/>
      </c>
      <c r="H600" s="3" t="str">
        <f>IF(【入力用】適用開始通知書!$D605="","",【入力用】適用開始通知書!P605*1000000+【入力用】適用開始通知書!R605)</f>
        <v/>
      </c>
      <c r="I600" s="5">
        <f>IF(【入力用】適用開始通知書!$B605="●","",【入力用】適用開始通知書!E605)</f>
        <v>0</v>
      </c>
      <c r="J600" s="5">
        <f>IF(【入力用】適用開始通知書!$B605="●","",【入力用】適用開始通知書!F605)</f>
        <v>0</v>
      </c>
      <c r="K600" s="5" t="str">
        <f>IF(【入力用】適用開始通知書!$D605="","",CONCATENATE(【入力用】適用開始通知書!H605,"　",【入力用】適用開始通知書!I605))</f>
        <v/>
      </c>
      <c r="L600" s="5" t="str">
        <f>IF(【入力用】適用開始通知書!$L605="","",【入力用】適用開始通知書!L605*1000000+【入力用】適用開始通知書!N605)</f>
        <v/>
      </c>
      <c r="M600" s="5" t="str">
        <f t="shared" si="20"/>
        <v/>
      </c>
      <c r="N600" s="5" t="str">
        <f>IF(A600="","",IF(【入力用】適用開始通知書!B605="●",8,6))</f>
        <v/>
      </c>
      <c r="O600" s="5" t="str">
        <f>IF(【入力用】適用開始通知書!$D605="","",【入力用】適用開始通知書!S605*1000)</f>
        <v/>
      </c>
      <c r="P600" s="6"/>
      <c r="Q600" s="6"/>
      <c r="R600" s="6"/>
      <c r="S600" s="6"/>
      <c r="T600" s="6"/>
      <c r="U600" s="6"/>
      <c r="V600" s="6"/>
      <c r="W600" s="6"/>
      <c r="X600" s="6"/>
      <c r="Y600" s="6"/>
      <c r="Z600" s="6"/>
      <c r="AA600" s="6"/>
      <c r="AB600" s="6"/>
      <c r="AC600" s="6"/>
      <c r="AD600" s="5" t="str">
        <f>IF(【入力用】適用開始通知書!$O605="","",【入力用】適用開始通知書!O605)</f>
        <v/>
      </c>
      <c r="AE600" s="5" t="str">
        <f t="shared" si="19"/>
        <v/>
      </c>
      <c r="AF600" s="5" t="str">
        <f>IF(【入力用】適用開始通知書!$D605="","",【入力用】適用開始通知書!D605)</f>
        <v/>
      </c>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c r="BH600" s="6"/>
      <c r="BI600" s="6"/>
      <c r="BJ600" s="6"/>
      <c r="BK600" s="6"/>
      <c r="BL600" s="6"/>
      <c r="BM600" s="6"/>
      <c r="BN600" s="6"/>
      <c r="BO600" s="6"/>
      <c r="BP600" s="6"/>
      <c r="BQ600" s="6"/>
      <c r="BR600" s="6"/>
      <c r="BS600" s="6"/>
    </row>
    <row r="601" spans="1:71" x14ac:dyDescent="0.15">
      <c r="A601" s="2" t="str">
        <f>IF(【入力用】適用開始通知書!$D606="","","A110")</f>
        <v/>
      </c>
      <c r="B601" s="2" t="str">
        <f>IF(【入力用】適用開始通知書!$D606="","","8")</f>
        <v/>
      </c>
      <c r="C601" s="2" t="str">
        <f>IF(【入力用】適用開始通知書!$D606="","",811)</f>
        <v/>
      </c>
      <c r="D601" s="2" t="str">
        <f>IF(【入力用】適用開始通知書!$D606="","",35)</f>
        <v/>
      </c>
      <c r="E601" s="3" t="str">
        <f>IF(【入力用】適用開始通知書!$D606="","",【入力用】適用開始通知書!C$6)</f>
        <v/>
      </c>
      <c r="F601" s="3" t="str">
        <f>IF(【入力用】適用開始通知書!$D606="","",【入力用】適用開始通知書!$C606)</f>
        <v/>
      </c>
      <c r="G601" s="3" t="str">
        <f>IF(【入力用】適用開始通知書!$J606="","",【入力用】適用開始通知書!J606)</f>
        <v/>
      </c>
      <c r="H601" s="3" t="str">
        <f>IF(【入力用】適用開始通知書!$D606="","",【入力用】適用開始通知書!P606*1000000+【入力用】適用開始通知書!R606)</f>
        <v/>
      </c>
      <c r="I601" s="5">
        <f>IF(【入力用】適用開始通知書!$B606="●","",【入力用】適用開始通知書!E606)</f>
        <v>0</v>
      </c>
      <c r="J601" s="5">
        <f>IF(【入力用】適用開始通知書!$B606="●","",【入力用】適用開始通知書!F606)</f>
        <v>0</v>
      </c>
      <c r="K601" s="5" t="str">
        <f>IF(【入力用】適用開始通知書!$D606="","",CONCATENATE(【入力用】適用開始通知書!H606,"　",【入力用】適用開始通知書!I606))</f>
        <v/>
      </c>
      <c r="L601" s="5" t="str">
        <f>IF(【入力用】適用開始通知書!$L606="","",【入力用】適用開始通知書!L606*1000000+【入力用】適用開始通知書!N606)</f>
        <v/>
      </c>
      <c r="M601" s="5" t="str">
        <f t="shared" si="20"/>
        <v/>
      </c>
      <c r="N601" s="5" t="str">
        <f>IF(A601="","",IF(【入力用】適用開始通知書!B606="●",8,6))</f>
        <v/>
      </c>
      <c r="O601" s="5" t="str">
        <f>IF(【入力用】適用開始通知書!$D606="","",【入力用】適用開始通知書!S606*1000)</f>
        <v/>
      </c>
      <c r="P601" s="6"/>
      <c r="Q601" s="6"/>
      <c r="R601" s="6"/>
      <c r="S601" s="6"/>
      <c r="T601" s="6"/>
      <c r="U601" s="6"/>
      <c r="V601" s="6"/>
      <c r="W601" s="6"/>
      <c r="X601" s="6"/>
      <c r="Y601" s="6"/>
      <c r="Z601" s="6"/>
      <c r="AA601" s="6"/>
      <c r="AB601" s="6"/>
      <c r="AC601" s="6"/>
      <c r="AD601" s="5" t="str">
        <f>IF(【入力用】適用開始通知書!$O606="","",【入力用】適用開始通知書!O606)</f>
        <v/>
      </c>
      <c r="AE601" s="5" t="str">
        <f t="shared" si="19"/>
        <v/>
      </c>
      <c r="AF601" s="5" t="str">
        <f>IF(【入力用】適用開始通知書!$D606="","",【入力用】適用開始通知書!D606)</f>
        <v/>
      </c>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c r="BH601" s="6"/>
      <c r="BI601" s="6"/>
      <c r="BJ601" s="6"/>
      <c r="BK601" s="6"/>
      <c r="BL601" s="6"/>
      <c r="BM601" s="6"/>
      <c r="BN601" s="6"/>
      <c r="BO601" s="6"/>
      <c r="BP601" s="6"/>
      <c r="BQ601" s="6"/>
      <c r="BR601" s="6"/>
      <c r="BS601" s="6"/>
    </row>
    <row r="602" spans="1:71" x14ac:dyDescent="0.15">
      <c r="A602" s="2" t="str">
        <f>IF(【入力用】適用開始通知書!$D607="","","A110")</f>
        <v/>
      </c>
      <c r="B602" s="2" t="str">
        <f>IF(【入力用】適用開始通知書!$D607="","","8")</f>
        <v/>
      </c>
      <c r="C602" s="2" t="str">
        <f>IF(【入力用】適用開始通知書!$D607="","",811)</f>
        <v/>
      </c>
      <c r="D602" s="2" t="str">
        <f>IF(【入力用】適用開始通知書!$D607="","",35)</f>
        <v/>
      </c>
      <c r="E602" s="3" t="str">
        <f>IF(【入力用】適用開始通知書!$D607="","",【入力用】適用開始通知書!C$6)</f>
        <v/>
      </c>
      <c r="F602" s="3" t="str">
        <f>IF(【入力用】適用開始通知書!$D607="","",【入力用】適用開始通知書!$C607)</f>
        <v/>
      </c>
      <c r="G602" s="3" t="str">
        <f>IF(【入力用】適用開始通知書!$J607="","",【入力用】適用開始通知書!J607)</f>
        <v/>
      </c>
      <c r="H602" s="3" t="str">
        <f>IF(【入力用】適用開始通知書!$D607="","",【入力用】適用開始通知書!P607*1000000+【入力用】適用開始通知書!R607)</f>
        <v/>
      </c>
      <c r="I602" s="5">
        <f>IF(【入力用】適用開始通知書!$B607="●","",【入力用】適用開始通知書!E607)</f>
        <v>0</v>
      </c>
      <c r="J602" s="5">
        <f>IF(【入力用】適用開始通知書!$B607="●","",【入力用】適用開始通知書!F607)</f>
        <v>0</v>
      </c>
      <c r="K602" s="5" t="str">
        <f>IF(【入力用】適用開始通知書!$D607="","",CONCATENATE(【入力用】適用開始通知書!H607,"　",【入力用】適用開始通知書!I607))</f>
        <v/>
      </c>
      <c r="L602" s="5" t="str">
        <f>IF(【入力用】適用開始通知書!$L607="","",【入力用】適用開始通知書!L607*1000000+【入力用】適用開始通知書!N607)</f>
        <v/>
      </c>
      <c r="M602" s="5" t="str">
        <f t="shared" si="20"/>
        <v/>
      </c>
      <c r="N602" s="5" t="str">
        <f>IF(A602="","",IF(【入力用】適用開始通知書!B607="●",8,6))</f>
        <v/>
      </c>
      <c r="O602" s="5" t="str">
        <f>IF(【入力用】適用開始通知書!$D607="","",【入力用】適用開始通知書!S607*1000)</f>
        <v/>
      </c>
      <c r="P602" s="6"/>
      <c r="Q602" s="6"/>
      <c r="R602" s="6"/>
      <c r="S602" s="6"/>
      <c r="T602" s="6"/>
      <c r="U602" s="6"/>
      <c r="V602" s="6"/>
      <c r="W602" s="6"/>
      <c r="X602" s="6"/>
      <c r="Y602" s="6"/>
      <c r="Z602" s="6"/>
      <c r="AA602" s="6"/>
      <c r="AB602" s="6"/>
      <c r="AC602" s="6"/>
      <c r="AD602" s="5" t="str">
        <f>IF(【入力用】適用開始通知書!$O607="","",【入力用】適用開始通知書!O607)</f>
        <v/>
      </c>
      <c r="AE602" s="5" t="str">
        <f t="shared" si="19"/>
        <v/>
      </c>
      <c r="AF602" s="5" t="str">
        <f>IF(【入力用】適用開始通知書!$D607="","",【入力用】適用開始通知書!D607)</f>
        <v/>
      </c>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c r="BH602" s="6"/>
      <c r="BI602" s="6"/>
      <c r="BJ602" s="6"/>
      <c r="BK602" s="6"/>
      <c r="BL602" s="6"/>
      <c r="BM602" s="6"/>
      <c r="BN602" s="6"/>
      <c r="BO602" s="6"/>
      <c r="BP602" s="6"/>
      <c r="BQ602" s="6"/>
      <c r="BR602" s="6"/>
      <c r="BS602" s="6"/>
    </row>
    <row r="603" spans="1:71" x14ac:dyDescent="0.15">
      <c r="A603" s="2" t="str">
        <f>IF(【入力用】適用開始通知書!$D608="","","A110")</f>
        <v/>
      </c>
      <c r="B603" s="2" t="str">
        <f>IF(【入力用】適用開始通知書!$D608="","","8")</f>
        <v/>
      </c>
      <c r="C603" s="2" t="str">
        <f>IF(【入力用】適用開始通知書!$D608="","",811)</f>
        <v/>
      </c>
      <c r="D603" s="2" t="str">
        <f>IF(【入力用】適用開始通知書!$D608="","",35)</f>
        <v/>
      </c>
      <c r="E603" s="3" t="str">
        <f>IF(【入力用】適用開始通知書!$D608="","",【入力用】適用開始通知書!C$6)</f>
        <v/>
      </c>
      <c r="F603" s="3" t="str">
        <f>IF(【入力用】適用開始通知書!$D608="","",【入力用】適用開始通知書!$C608)</f>
        <v/>
      </c>
      <c r="G603" s="3" t="str">
        <f>IF(【入力用】適用開始通知書!$J608="","",【入力用】適用開始通知書!J608)</f>
        <v/>
      </c>
      <c r="H603" s="3" t="str">
        <f>IF(【入力用】適用開始通知書!$D608="","",【入力用】適用開始通知書!P608*1000000+【入力用】適用開始通知書!R608)</f>
        <v/>
      </c>
      <c r="I603" s="5">
        <f>IF(【入力用】適用開始通知書!$B608="●","",【入力用】適用開始通知書!E608)</f>
        <v>0</v>
      </c>
      <c r="J603" s="5">
        <f>IF(【入力用】適用開始通知書!$B608="●","",【入力用】適用開始通知書!F608)</f>
        <v>0</v>
      </c>
      <c r="K603" s="5" t="str">
        <f>IF(【入力用】適用開始通知書!$D608="","",CONCATENATE(【入力用】適用開始通知書!H608,"　",【入力用】適用開始通知書!I608))</f>
        <v/>
      </c>
      <c r="L603" s="5" t="str">
        <f>IF(【入力用】適用開始通知書!$L608="","",【入力用】適用開始通知書!L608*1000000+【入力用】適用開始通知書!N608)</f>
        <v/>
      </c>
      <c r="M603" s="5" t="str">
        <f t="shared" si="20"/>
        <v/>
      </c>
      <c r="N603" s="5" t="str">
        <f>IF(A603="","",IF(【入力用】適用開始通知書!B608="●",8,6))</f>
        <v/>
      </c>
      <c r="O603" s="5" t="str">
        <f>IF(【入力用】適用開始通知書!$D608="","",【入力用】適用開始通知書!S608*1000)</f>
        <v/>
      </c>
      <c r="P603" s="6"/>
      <c r="Q603" s="6"/>
      <c r="R603" s="6"/>
      <c r="S603" s="6"/>
      <c r="T603" s="6"/>
      <c r="U603" s="6"/>
      <c r="V603" s="6"/>
      <c r="W603" s="6"/>
      <c r="X603" s="6"/>
      <c r="Y603" s="6"/>
      <c r="Z603" s="6"/>
      <c r="AA603" s="6"/>
      <c r="AB603" s="6"/>
      <c r="AC603" s="6"/>
      <c r="AD603" s="5" t="str">
        <f>IF(【入力用】適用開始通知書!$O608="","",【入力用】適用開始通知書!O608)</f>
        <v/>
      </c>
      <c r="AE603" s="5" t="str">
        <f t="shared" si="19"/>
        <v/>
      </c>
      <c r="AF603" s="5" t="str">
        <f>IF(【入力用】適用開始通知書!$D608="","",【入力用】適用開始通知書!D608)</f>
        <v/>
      </c>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c r="BH603" s="6"/>
      <c r="BI603" s="6"/>
      <c r="BJ603" s="6"/>
      <c r="BK603" s="6"/>
      <c r="BL603" s="6"/>
      <c r="BM603" s="6"/>
      <c r="BN603" s="6"/>
      <c r="BO603" s="6"/>
      <c r="BP603" s="6"/>
      <c r="BQ603" s="6"/>
      <c r="BR603" s="6"/>
      <c r="BS603" s="6"/>
    </row>
    <row r="604" spans="1:71" x14ac:dyDescent="0.15">
      <c r="A604" s="2" t="str">
        <f>IF(【入力用】適用開始通知書!$D609="","","A110")</f>
        <v/>
      </c>
      <c r="B604" s="2" t="str">
        <f>IF(【入力用】適用開始通知書!$D609="","","8")</f>
        <v/>
      </c>
      <c r="C604" s="2" t="str">
        <f>IF(【入力用】適用開始通知書!$D609="","",811)</f>
        <v/>
      </c>
      <c r="D604" s="2" t="str">
        <f>IF(【入力用】適用開始通知書!$D609="","",35)</f>
        <v/>
      </c>
      <c r="E604" s="3" t="str">
        <f>IF(【入力用】適用開始通知書!$D609="","",【入力用】適用開始通知書!C$6)</f>
        <v/>
      </c>
      <c r="F604" s="3" t="str">
        <f>IF(【入力用】適用開始通知書!$D609="","",【入力用】適用開始通知書!$C609)</f>
        <v/>
      </c>
      <c r="G604" s="3" t="str">
        <f>IF(【入力用】適用開始通知書!$J609="","",【入力用】適用開始通知書!J609)</f>
        <v/>
      </c>
      <c r="H604" s="3" t="str">
        <f>IF(【入力用】適用開始通知書!$D609="","",【入力用】適用開始通知書!P609*1000000+【入力用】適用開始通知書!R609)</f>
        <v/>
      </c>
      <c r="I604" s="5">
        <f>IF(【入力用】適用開始通知書!$B609="●","",【入力用】適用開始通知書!E609)</f>
        <v>0</v>
      </c>
      <c r="J604" s="5">
        <f>IF(【入力用】適用開始通知書!$B609="●","",【入力用】適用開始通知書!F609)</f>
        <v>0</v>
      </c>
      <c r="K604" s="5" t="str">
        <f>IF(【入力用】適用開始通知書!$D609="","",CONCATENATE(【入力用】適用開始通知書!H609,"　",【入力用】適用開始通知書!I609))</f>
        <v/>
      </c>
      <c r="L604" s="5" t="str">
        <f>IF(【入力用】適用開始通知書!$L609="","",【入力用】適用開始通知書!L609*1000000+【入力用】適用開始通知書!N609)</f>
        <v/>
      </c>
      <c r="M604" s="5" t="str">
        <f t="shared" si="20"/>
        <v/>
      </c>
      <c r="N604" s="5" t="str">
        <f>IF(A604="","",IF(【入力用】適用開始通知書!B609="●",8,6))</f>
        <v/>
      </c>
      <c r="O604" s="5" t="str">
        <f>IF(【入力用】適用開始通知書!$D609="","",【入力用】適用開始通知書!S609*1000)</f>
        <v/>
      </c>
      <c r="P604" s="6"/>
      <c r="Q604" s="6"/>
      <c r="R604" s="6"/>
      <c r="S604" s="6"/>
      <c r="T604" s="6"/>
      <c r="U604" s="6"/>
      <c r="V604" s="6"/>
      <c r="W604" s="6"/>
      <c r="X604" s="6"/>
      <c r="Y604" s="6"/>
      <c r="Z604" s="6"/>
      <c r="AA604" s="6"/>
      <c r="AB604" s="6"/>
      <c r="AC604" s="6"/>
      <c r="AD604" s="5" t="str">
        <f>IF(【入力用】適用開始通知書!$O609="","",【入力用】適用開始通知書!O609)</f>
        <v/>
      </c>
      <c r="AE604" s="5" t="str">
        <f t="shared" si="19"/>
        <v/>
      </c>
      <c r="AF604" s="5" t="str">
        <f>IF(【入力用】適用開始通知書!$D609="","",【入力用】適用開始通知書!D609)</f>
        <v/>
      </c>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c r="BH604" s="6"/>
      <c r="BI604" s="6"/>
      <c r="BJ604" s="6"/>
      <c r="BK604" s="6"/>
      <c r="BL604" s="6"/>
      <c r="BM604" s="6"/>
      <c r="BN604" s="6"/>
      <c r="BO604" s="6"/>
      <c r="BP604" s="6"/>
      <c r="BQ604" s="6"/>
      <c r="BR604" s="6"/>
      <c r="BS604" s="6"/>
    </row>
    <row r="605" spans="1:71" x14ac:dyDescent="0.15">
      <c r="A605" s="2" t="str">
        <f>IF(【入力用】適用開始通知書!$D610="","","A110")</f>
        <v/>
      </c>
      <c r="B605" s="2" t="str">
        <f>IF(【入力用】適用開始通知書!$D610="","","8")</f>
        <v/>
      </c>
      <c r="C605" s="2" t="str">
        <f>IF(【入力用】適用開始通知書!$D610="","",811)</f>
        <v/>
      </c>
      <c r="D605" s="2" t="str">
        <f>IF(【入力用】適用開始通知書!$D610="","",35)</f>
        <v/>
      </c>
      <c r="E605" s="3" t="str">
        <f>IF(【入力用】適用開始通知書!$D610="","",【入力用】適用開始通知書!C$6)</f>
        <v/>
      </c>
      <c r="F605" s="3" t="str">
        <f>IF(【入力用】適用開始通知書!$D610="","",【入力用】適用開始通知書!$C610)</f>
        <v/>
      </c>
      <c r="G605" s="3" t="str">
        <f>IF(【入力用】適用開始通知書!$J610="","",【入力用】適用開始通知書!J610)</f>
        <v/>
      </c>
      <c r="H605" s="3" t="str">
        <f>IF(【入力用】適用開始通知書!$D610="","",【入力用】適用開始通知書!P610*1000000+【入力用】適用開始通知書!R610)</f>
        <v/>
      </c>
      <c r="I605" s="5">
        <f>IF(【入力用】適用開始通知書!$B610="●","",【入力用】適用開始通知書!E610)</f>
        <v>0</v>
      </c>
      <c r="J605" s="5">
        <f>IF(【入力用】適用開始通知書!$B610="●","",【入力用】適用開始通知書!F610)</f>
        <v>0</v>
      </c>
      <c r="K605" s="5" t="str">
        <f>IF(【入力用】適用開始通知書!$D610="","",CONCATENATE(【入力用】適用開始通知書!H610,"　",【入力用】適用開始通知書!I610))</f>
        <v/>
      </c>
      <c r="L605" s="5" t="str">
        <f>IF(【入力用】適用開始通知書!$L610="","",【入力用】適用開始通知書!L610*1000000+【入力用】適用開始通知書!N610)</f>
        <v/>
      </c>
      <c r="M605" s="5" t="str">
        <f t="shared" si="20"/>
        <v/>
      </c>
      <c r="N605" s="5" t="str">
        <f>IF(A605="","",IF(【入力用】適用開始通知書!B610="●",8,6))</f>
        <v/>
      </c>
      <c r="O605" s="5" t="str">
        <f>IF(【入力用】適用開始通知書!$D610="","",【入力用】適用開始通知書!S610*1000)</f>
        <v/>
      </c>
      <c r="P605" s="6"/>
      <c r="Q605" s="6"/>
      <c r="R605" s="6"/>
      <c r="S605" s="6"/>
      <c r="T605" s="6"/>
      <c r="U605" s="6"/>
      <c r="V605" s="6"/>
      <c r="W605" s="6"/>
      <c r="X605" s="6"/>
      <c r="Y605" s="6"/>
      <c r="Z605" s="6"/>
      <c r="AA605" s="6"/>
      <c r="AB605" s="6"/>
      <c r="AC605" s="6"/>
      <c r="AD605" s="5" t="str">
        <f>IF(【入力用】適用開始通知書!$O610="","",【入力用】適用開始通知書!O610)</f>
        <v/>
      </c>
      <c r="AE605" s="5" t="str">
        <f t="shared" si="19"/>
        <v/>
      </c>
      <c r="AF605" s="5" t="str">
        <f>IF(【入力用】適用開始通知書!$D610="","",【入力用】適用開始通知書!D610)</f>
        <v/>
      </c>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c r="BH605" s="6"/>
      <c r="BI605" s="6"/>
      <c r="BJ605" s="6"/>
      <c r="BK605" s="6"/>
      <c r="BL605" s="6"/>
      <c r="BM605" s="6"/>
      <c r="BN605" s="6"/>
      <c r="BO605" s="6"/>
      <c r="BP605" s="6"/>
      <c r="BQ605" s="6"/>
      <c r="BR605" s="6"/>
      <c r="BS605" s="6"/>
    </row>
    <row r="606" spans="1:71" x14ac:dyDescent="0.15">
      <c r="A606" s="2" t="str">
        <f>IF(【入力用】適用開始通知書!$D611="","","A110")</f>
        <v/>
      </c>
      <c r="B606" s="2" t="str">
        <f>IF(【入力用】適用開始通知書!$D611="","","8")</f>
        <v/>
      </c>
      <c r="C606" s="2" t="str">
        <f>IF(【入力用】適用開始通知書!$D611="","",811)</f>
        <v/>
      </c>
      <c r="D606" s="2" t="str">
        <f>IF(【入力用】適用開始通知書!$D611="","",35)</f>
        <v/>
      </c>
      <c r="E606" s="3" t="str">
        <f>IF(【入力用】適用開始通知書!$D611="","",【入力用】適用開始通知書!C$6)</f>
        <v/>
      </c>
      <c r="F606" s="3" t="str">
        <f>IF(【入力用】適用開始通知書!$D611="","",【入力用】適用開始通知書!$C611)</f>
        <v/>
      </c>
      <c r="G606" s="3" t="str">
        <f>IF(【入力用】適用開始通知書!$J611="","",【入力用】適用開始通知書!J611)</f>
        <v/>
      </c>
      <c r="H606" s="3" t="str">
        <f>IF(【入力用】適用開始通知書!$D611="","",【入力用】適用開始通知書!P611*1000000+【入力用】適用開始通知書!R611)</f>
        <v/>
      </c>
      <c r="I606" s="5">
        <f>IF(【入力用】適用開始通知書!$B611="●","",【入力用】適用開始通知書!E611)</f>
        <v>0</v>
      </c>
      <c r="J606" s="5">
        <f>IF(【入力用】適用開始通知書!$B611="●","",【入力用】適用開始通知書!F611)</f>
        <v>0</v>
      </c>
      <c r="K606" s="5" t="str">
        <f>IF(【入力用】適用開始通知書!$D611="","",CONCATENATE(【入力用】適用開始通知書!H611,"　",【入力用】適用開始通知書!I611))</f>
        <v/>
      </c>
      <c r="L606" s="5" t="str">
        <f>IF(【入力用】適用開始通知書!$L611="","",【入力用】適用開始通知書!L611*1000000+【入力用】適用開始通知書!N611)</f>
        <v/>
      </c>
      <c r="M606" s="5" t="str">
        <f t="shared" si="20"/>
        <v/>
      </c>
      <c r="N606" s="5" t="str">
        <f>IF(A606="","",IF(【入力用】適用開始通知書!B611="●",8,6))</f>
        <v/>
      </c>
      <c r="O606" s="5" t="str">
        <f>IF(【入力用】適用開始通知書!$D611="","",【入力用】適用開始通知書!S611*1000)</f>
        <v/>
      </c>
      <c r="P606" s="6"/>
      <c r="Q606" s="6"/>
      <c r="R606" s="6"/>
      <c r="S606" s="6"/>
      <c r="T606" s="6"/>
      <c r="U606" s="6"/>
      <c r="V606" s="6"/>
      <c r="W606" s="6"/>
      <c r="X606" s="6"/>
      <c r="Y606" s="6"/>
      <c r="Z606" s="6"/>
      <c r="AA606" s="6"/>
      <c r="AB606" s="6"/>
      <c r="AC606" s="6"/>
      <c r="AD606" s="5" t="str">
        <f>IF(【入力用】適用開始通知書!$O611="","",【入力用】適用開始通知書!O611)</f>
        <v/>
      </c>
      <c r="AE606" s="5" t="str">
        <f t="shared" si="19"/>
        <v/>
      </c>
      <c r="AF606" s="5" t="str">
        <f>IF(【入力用】適用開始通知書!$D611="","",【入力用】適用開始通知書!D611)</f>
        <v/>
      </c>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c r="BH606" s="6"/>
      <c r="BI606" s="6"/>
      <c r="BJ606" s="6"/>
      <c r="BK606" s="6"/>
      <c r="BL606" s="6"/>
      <c r="BM606" s="6"/>
      <c r="BN606" s="6"/>
      <c r="BO606" s="6"/>
      <c r="BP606" s="6"/>
      <c r="BQ606" s="6"/>
      <c r="BR606" s="6"/>
      <c r="BS606" s="6"/>
    </row>
    <row r="607" spans="1:71" x14ac:dyDescent="0.15">
      <c r="A607" s="2" t="str">
        <f>IF(【入力用】適用開始通知書!$D612="","","A110")</f>
        <v/>
      </c>
      <c r="B607" s="2" t="str">
        <f>IF(【入力用】適用開始通知書!$D612="","","8")</f>
        <v/>
      </c>
      <c r="C607" s="2" t="str">
        <f>IF(【入力用】適用開始通知書!$D612="","",811)</f>
        <v/>
      </c>
      <c r="D607" s="2" t="str">
        <f>IF(【入力用】適用開始通知書!$D612="","",35)</f>
        <v/>
      </c>
      <c r="E607" s="3" t="str">
        <f>IF(【入力用】適用開始通知書!$D612="","",【入力用】適用開始通知書!C$6)</f>
        <v/>
      </c>
      <c r="F607" s="3" t="str">
        <f>IF(【入力用】適用開始通知書!$D612="","",【入力用】適用開始通知書!$C612)</f>
        <v/>
      </c>
      <c r="G607" s="3" t="str">
        <f>IF(【入力用】適用開始通知書!$J612="","",【入力用】適用開始通知書!J612)</f>
        <v/>
      </c>
      <c r="H607" s="3" t="str">
        <f>IF(【入力用】適用開始通知書!$D612="","",【入力用】適用開始通知書!P612*1000000+【入力用】適用開始通知書!R612)</f>
        <v/>
      </c>
      <c r="I607" s="5">
        <f>IF(【入力用】適用開始通知書!$B612="●","",【入力用】適用開始通知書!E612)</f>
        <v>0</v>
      </c>
      <c r="J607" s="5">
        <f>IF(【入力用】適用開始通知書!$B612="●","",【入力用】適用開始通知書!F612)</f>
        <v>0</v>
      </c>
      <c r="K607" s="5" t="str">
        <f>IF(【入力用】適用開始通知書!$D612="","",CONCATENATE(【入力用】適用開始通知書!H612,"　",【入力用】適用開始通知書!I612))</f>
        <v/>
      </c>
      <c r="L607" s="5" t="str">
        <f>IF(【入力用】適用開始通知書!$L612="","",【入力用】適用開始通知書!L612*1000000+【入力用】適用開始通知書!N612)</f>
        <v/>
      </c>
      <c r="M607" s="5" t="str">
        <f t="shared" si="20"/>
        <v/>
      </c>
      <c r="N607" s="5" t="str">
        <f>IF(A607="","",IF(【入力用】適用開始通知書!B612="●",8,6))</f>
        <v/>
      </c>
      <c r="O607" s="5" t="str">
        <f>IF(【入力用】適用開始通知書!$D612="","",【入力用】適用開始通知書!S612*1000)</f>
        <v/>
      </c>
      <c r="P607" s="6"/>
      <c r="Q607" s="6"/>
      <c r="R607" s="6"/>
      <c r="S607" s="6"/>
      <c r="T607" s="6"/>
      <c r="U607" s="6"/>
      <c r="V607" s="6"/>
      <c r="W607" s="6"/>
      <c r="X607" s="6"/>
      <c r="Y607" s="6"/>
      <c r="Z607" s="6"/>
      <c r="AA607" s="6"/>
      <c r="AB607" s="6"/>
      <c r="AC607" s="6"/>
      <c r="AD607" s="5" t="str">
        <f>IF(【入力用】適用開始通知書!$O612="","",【入力用】適用開始通知書!O612)</f>
        <v/>
      </c>
      <c r="AE607" s="5" t="str">
        <f t="shared" si="19"/>
        <v/>
      </c>
      <c r="AF607" s="5" t="str">
        <f>IF(【入力用】適用開始通知書!$D612="","",【入力用】適用開始通知書!D612)</f>
        <v/>
      </c>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c r="BH607" s="6"/>
      <c r="BI607" s="6"/>
      <c r="BJ607" s="6"/>
      <c r="BK607" s="6"/>
      <c r="BL607" s="6"/>
      <c r="BM607" s="6"/>
      <c r="BN607" s="6"/>
      <c r="BO607" s="6"/>
      <c r="BP607" s="6"/>
      <c r="BQ607" s="6"/>
      <c r="BR607" s="6"/>
      <c r="BS607" s="6"/>
    </row>
    <row r="608" spans="1:71" x14ac:dyDescent="0.15">
      <c r="A608" s="2" t="str">
        <f>IF(【入力用】適用開始通知書!$D613="","","A110")</f>
        <v/>
      </c>
      <c r="B608" s="2" t="str">
        <f>IF(【入力用】適用開始通知書!$D613="","","8")</f>
        <v/>
      </c>
      <c r="C608" s="2" t="str">
        <f>IF(【入力用】適用開始通知書!$D613="","",811)</f>
        <v/>
      </c>
      <c r="D608" s="2" t="str">
        <f>IF(【入力用】適用開始通知書!$D613="","",35)</f>
        <v/>
      </c>
      <c r="E608" s="3" t="str">
        <f>IF(【入力用】適用開始通知書!$D613="","",【入力用】適用開始通知書!C$6)</f>
        <v/>
      </c>
      <c r="F608" s="3" t="str">
        <f>IF(【入力用】適用開始通知書!$D613="","",【入力用】適用開始通知書!$C613)</f>
        <v/>
      </c>
      <c r="G608" s="3" t="str">
        <f>IF(【入力用】適用開始通知書!$J613="","",【入力用】適用開始通知書!J613)</f>
        <v/>
      </c>
      <c r="H608" s="3" t="str">
        <f>IF(【入力用】適用開始通知書!$D613="","",【入力用】適用開始通知書!P613*1000000+【入力用】適用開始通知書!R613)</f>
        <v/>
      </c>
      <c r="I608" s="5">
        <f>IF(【入力用】適用開始通知書!$B613="●","",【入力用】適用開始通知書!E613)</f>
        <v>0</v>
      </c>
      <c r="J608" s="5">
        <f>IF(【入力用】適用開始通知書!$B613="●","",【入力用】適用開始通知書!F613)</f>
        <v>0</v>
      </c>
      <c r="K608" s="5" t="str">
        <f>IF(【入力用】適用開始通知書!$D613="","",CONCATENATE(【入力用】適用開始通知書!H613,"　",【入力用】適用開始通知書!I613))</f>
        <v/>
      </c>
      <c r="L608" s="5" t="str">
        <f>IF(【入力用】適用開始通知書!$L613="","",【入力用】適用開始通知書!L613*1000000+【入力用】適用開始通知書!N613)</f>
        <v/>
      </c>
      <c r="M608" s="5" t="str">
        <f t="shared" si="20"/>
        <v/>
      </c>
      <c r="N608" s="5" t="str">
        <f>IF(A608="","",IF(【入力用】適用開始通知書!B613="●",8,6))</f>
        <v/>
      </c>
      <c r="O608" s="5" t="str">
        <f>IF(【入力用】適用開始通知書!$D613="","",【入力用】適用開始通知書!S613*1000)</f>
        <v/>
      </c>
      <c r="P608" s="6"/>
      <c r="Q608" s="6"/>
      <c r="R608" s="6"/>
      <c r="S608" s="6"/>
      <c r="T608" s="6"/>
      <c r="U608" s="6"/>
      <c r="V608" s="6"/>
      <c r="W608" s="6"/>
      <c r="X608" s="6"/>
      <c r="Y608" s="6"/>
      <c r="Z608" s="6"/>
      <c r="AA608" s="6"/>
      <c r="AB608" s="6"/>
      <c r="AC608" s="6"/>
      <c r="AD608" s="5" t="str">
        <f>IF(【入力用】適用開始通知書!$O613="","",【入力用】適用開始通知書!O613)</f>
        <v/>
      </c>
      <c r="AE608" s="5" t="str">
        <f t="shared" si="19"/>
        <v/>
      </c>
      <c r="AF608" s="5" t="str">
        <f>IF(【入力用】適用開始通知書!$D613="","",【入力用】適用開始通知書!D613)</f>
        <v/>
      </c>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c r="BH608" s="6"/>
      <c r="BI608" s="6"/>
      <c r="BJ608" s="6"/>
      <c r="BK608" s="6"/>
      <c r="BL608" s="6"/>
      <c r="BM608" s="6"/>
      <c r="BN608" s="6"/>
      <c r="BO608" s="6"/>
      <c r="BP608" s="6"/>
      <c r="BQ608" s="6"/>
      <c r="BR608" s="6"/>
      <c r="BS608" s="6"/>
    </row>
    <row r="609" spans="1:71" x14ac:dyDescent="0.15">
      <c r="A609" s="2" t="str">
        <f>IF(【入力用】適用開始通知書!$D614="","","A110")</f>
        <v/>
      </c>
      <c r="B609" s="2" t="str">
        <f>IF(【入力用】適用開始通知書!$D614="","","8")</f>
        <v/>
      </c>
      <c r="C609" s="2" t="str">
        <f>IF(【入力用】適用開始通知書!$D614="","",811)</f>
        <v/>
      </c>
      <c r="D609" s="2" t="str">
        <f>IF(【入力用】適用開始通知書!$D614="","",35)</f>
        <v/>
      </c>
      <c r="E609" s="3" t="str">
        <f>IF(【入力用】適用開始通知書!$D614="","",【入力用】適用開始通知書!C$6)</f>
        <v/>
      </c>
      <c r="F609" s="3" t="str">
        <f>IF(【入力用】適用開始通知書!$D614="","",【入力用】適用開始通知書!$C614)</f>
        <v/>
      </c>
      <c r="G609" s="3" t="str">
        <f>IF(【入力用】適用開始通知書!$J614="","",【入力用】適用開始通知書!J614)</f>
        <v/>
      </c>
      <c r="H609" s="3" t="str">
        <f>IF(【入力用】適用開始通知書!$D614="","",【入力用】適用開始通知書!P614*1000000+【入力用】適用開始通知書!R614)</f>
        <v/>
      </c>
      <c r="I609" s="5">
        <f>IF(【入力用】適用開始通知書!$B614="●","",【入力用】適用開始通知書!E614)</f>
        <v>0</v>
      </c>
      <c r="J609" s="5">
        <f>IF(【入力用】適用開始通知書!$B614="●","",【入力用】適用開始通知書!F614)</f>
        <v>0</v>
      </c>
      <c r="K609" s="5" t="str">
        <f>IF(【入力用】適用開始通知書!$D614="","",CONCATENATE(【入力用】適用開始通知書!H614,"　",【入力用】適用開始通知書!I614))</f>
        <v/>
      </c>
      <c r="L609" s="5" t="str">
        <f>IF(【入力用】適用開始通知書!$L614="","",【入力用】適用開始通知書!L614*1000000+【入力用】適用開始通知書!N614)</f>
        <v/>
      </c>
      <c r="M609" s="5" t="str">
        <f t="shared" si="20"/>
        <v/>
      </c>
      <c r="N609" s="5" t="str">
        <f>IF(A609="","",IF(【入力用】適用開始通知書!B614="●",8,6))</f>
        <v/>
      </c>
      <c r="O609" s="5" t="str">
        <f>IF(【入力用】適用開始通知書!$D614="","",【入力用】適用開始通知書!S614*1000)</f>
        <v/>
      </c>
      <c r="P609" s="6"/>
      <c r="Q609" s="6"/>
      <c r="R609" s="6"/>
      <c r="S609" s="6"/>
      <c r="T609" s="6"/>
      <c r="U609" s="6"/>
      <c r="V609" s="6"/>
      <c r="W609" s="6"/>
      <c r="X609" s="6"/>
      <c r="Y609" s="6"/>
      <c r="Z609" s="6"/>
      <c r="AA609" s="6"/>
      <c r="AB609" s="6"/>
      <c r="AC609" s="6"/>
      <c r="AD609" s="5" t="str">
        <f>IF(【入力用】適用開始通知書!$O614="","",【入力用】適用開始通知書!O614)</f>
        <v/>
      </c>
      <c r="AE609" s="5" t="str">
        <f t="shared" si="19"/>
        <v/>
      </c>
      <c r="AF609" s="5" t="str">
        <f>IF(【入力用】適用開始通知書!$D614="","",【入力用】適用開始通知書!D614)</f>
        <v/>
      </c>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c r="BH609" s="6"/>
      <c r="BI609" s="6"/>
      <c r="BJ609" s="6"/>
      <c r="BK609" s="6"/>
      <c r="BL609" s="6"/>
      <c r="BM609" s="6"/>
      <c r="BN609" s="6"/>
      <c r="BO609" s="6"/>
      <c r="BP609" s="6"/>
      <c r="BQ609" s="6"/>
      <c r="BR609" s="6"/>
      <c r="BS609" s="6"/>
    </row>
    <row r="610" spans="1:71" x14ac:dyDescent="0.15">
      <c r="A610" s="2" t="str">
        <f>IF(【入力用】適用開始通知書!$D615="","","A110")</f>
        <v/>
      </c>
      <c r="B610" s="2" t="str">
        <f>IF(【入力用】適用開始通知書!$D615="","","8")</f>
        <v/>
      </c>
      <c r="C610" s="2" t="str">
        <f>IF(【入力用】適用開始通知書!$D615="","",811)</f>
        <v/>
      </c>
      <c r="D610" s="2" t="str">
        <f>IF(【入力用】適用開始通知書!$D615="","",35)</f>
        <v/>
      </c>
      <c r="E610" s="3" t="str">
        <f>IF(【入力用】適用開始通知書!$D615="","",【入力用】適用開始通知書!C$6)</f>
        <v/>
      </c>
      <c r="F610" s="3" t="str">
        <f>IF(【入力用】適用開始通知書!$D615="","",【入力用】適用開始通知書!$C615)</f>
        <v/>
      </c>
      <c r="G610" s="3" t="str">
        <f>IF(【入力用】適用開始通知書!$J615="","",【入力用】適用開始通知書!J615)</f>
        <v/>
      </c>
      <c r="H610" s="3" t="str">
        <f>IF(【入力用】適用開始通知書!$D615="","",【入力用】適用開始通知書!P615*1000000+【入力用】適用開始通知書!R615)</f>
        <v/>
      </c>
      <c r="I610" s="5">
        <f>IF(【入力用】適用開始通知書!$B615="●","",【入力用】適用開始通知書!E615)</f>
        <v>0</v>
      </c>
      <c r="J610" s="5">
        <f>IF(【入力用】適用開始通知書!$B615="●","",【入力用】適用開始通知書!F615)</f>
        <v>0</v>
      </c>
      <c r="K610" s="5" t="str">
        <f>IF(【入力用】適用開始通知書!$D615="","",CONCATENATE(【入力用】適用開始通知書!H615,"　",【入力用】適用開始通知書!I615))</f>
        <v/>
      </c>
      <c r="L610" s="5" t="str">
        <f>IF(【入力用】適用開始通知書!$L615="","",【入力用】適用開始通知書!L615*1000000+【入力用】適用開始通知書!N615)</f>
        <v/>
      </c>
      <c r="M610" s="5" t="str">
        <f t="shared" si="20"/>
        <v/>
      </c>
      <c r="N610" s="5" t="str">
        <f>IF(A610="","",IF(【入力用】適用開始通知書!B615="●",8,6))</f>
        <v/>
      </c>
      <c r="O610" s="5" t="str">
        <f>IF(【入力用】適用開始通知書!$D615="","",【入力用】適用開始通知書!S615*1000)</f>
        <v/>
      </c>
      <c r="P610" s="6"/>
      <c r="Q610" s="6"/>
      <c r="R610" s="6"/>
      <c r="S610" s="6"/>
      <c r="T610" s="6"/>
      <c r="U610" s="6"/>
      <c r="V610" s="6"/>
      <c r="W610" s="6"/>
      <c r="X610" s="6"/>
      <c r="Y610" s="6"/>
      <c r="Z610" s="6"/>
      <c r="AA610" s="6"/>
      <c r="AB610" s="6"/>
      <c r="AC610" s="6"/>
      <c r="AD610" s="5" t="str">
        <f>IF(【入力用】適用開始通知書!$O615="","",【入力用】適用開始通知書!O615)</f>
        <v/>
      </c>
      <c r="AE610" s="5" t="str">
        <f t="shared" si="19"/>
        <v/>
      </c>
      <c r="AF610" s="5" t="str">
        <f>IF(【入力用】適用開始通知書!$D615="","",【入力用】適用開始通知書!D615)</f>
        <v/>
      </c>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c r="BH610" s="6"/>
      <c r="BI610" s="6"/>
      <c r="BJ610" s="6"/>
      <c r="BK610" s="6"/>
      <c r="BL610" s="6"/>
      <c r="BM610" s="6"/>
      <c r="BN610" s="6"/>
      <c r="BO610" s="6"/>
      <c r="BP610" s="6"/>
      <c r="BQ610" s="6"/>
      <c r="BR610" s="6"/>
      <c r="BS610" s="6"/>
    </row>
    <row r="611" spans="1:71" x14ac:dyDescent="0.15">
      <c r="A611" s="2" t="str">
        <f>IF(【入力用】適用開始通知書!$D616="","","A110")</f>
        <v/>
      </c>
      <c r="B611" s="2" t="str">
        <f>IF(【入力用】適用開始通知書!$D616="","","8")</f>
        <v/>
      </c>
      <c r="C611" s="2" t="str">
        <f>IF(【入力用】適用開始通知書!$D616="","",811)</f>
        <v/>
      </c>
      <c r="D611" s="2" t="str">
        <f>IF(【入力用】適用開始通知書!$D616="","",35)</f>
        <v/>
      </c>
      <c r="E611" s="3" t="str">
        <f>IF(【入力用】適用開始通知書!$D616="","",【入力用】適用開始通知書!C$6)</f>
        <v/>
      </c>
      <c r="F611" s="3" t="str">
        <f>IF(【入力用】適用開始通知書!$D616="","",【入力用】適用開始通知書!$C616)</f>
        <v/>
      </c>
      <c r="G611" s="3" t="str">
        <f>IF(【入力用】適用開始通知書!$J616="","",【入力用】適用開始通知書!J616)</f>
        <v/>
      </c>
      <c r="H611" s="3" t="str">
        <f>IF(【入力用】適用開始通知書!$D616="","",【入力用】適用開始通知書!P616*1000000+【入力用】適用開始通知書!R616)</f>
        <v/>
      </c>
      <c r="I611" s="5">
        <f>IF(【入力用】適用開始通知書!$B616="●","",【入力用】適用開始通知書!E616)</f>
        <v>0</v>
      </c>
      <c r="J611" s="5">
        <f>IF(【入力用】適用開始通知書!$B616="●","",【入力用】適用開始通知書!F616)</f>
        <v>0</v>
      </c>
      <c r="K611" s="5" t="str">
        <f>IF(【入力用】適用開始通知書!$D616="","",CONCATENATE(【入力用】適用開始通知書!H616,"　",【入力用】適用開始通知書!I616))</f>
        <v/>
      </c>
      <c r="L611" s="5" t="str">
        <f>IF(【入力用】適用開始通知書!$L616="","",【入力用】適用開始通知書!L616*1000000+【入力用】適用開始通知書!N616)</f>
        <v/>
      </c>
      <c r="M611" s="5" t="str">
        <f t="shared" si="20"/>
        <v/>
      </c>
      <c r="N611" s="5" t="str">
        <f>IF(A611="","",IF(【入力用】適用開始通知書!B616="●",8,6))</f>
        <v/>
      </c>
      <c r="O611" s="5" t="str">
        <f>IF(【入力用】適用開始通知書!$D616="","",【入力用】適用開始通知書!S616*1000)</f>
        <v/>
      </c>
      <c r="P611" s="6"/>
      <c r="Q611" s="6"/>
      <c r="R611" s="6"/>
      <c r="S611" s="6"/>
      <c r="T611" s="6"/>
      <c r="U611" s="6"/>
      <c r="V611" s="6"/>
      <c r="W611" s="6"/>
      <c r="X611" s="6"/>
      <c r="Y611" s="6"/>
      <c r="Z611" s="6"/>
      <c r="AA611" s="6"/>
      <c r="AB611" s="6"/>
      <c r="AC611" s="6"/>
      <c r="AD611" s="5" t="str">
        <f>IF(【入力用】適用開始通知書!$O616="","",【入力用】適用開始通知書!O616)</f>
        <v/>
      </c>
      <c r="AE611" s="5" t="str">
        <f t="shared" si="19"/>
        <v/>
      </c>
      <c r="AF611" s="5" t="str">
        <f>IF(【入力用】適用開始通知書!$D616="","",【入力用】適用開始通知書!D616)</f>
        <v/>
      </c>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c r="BH611" s="6"/>
      <c r="BI611" s="6"/>
      <c r="BJ611" s="6"/>
      <c r="BK611" s="6"/>
      <c r="BL611" s="6"/>
      <c r="BM611" s="6"/>
      <c r="BN611" s="6"/>
      <c r="BO611" s="6"/>
      <c r="BP611" s="6"/>
      <c r="BQ611" s="6"/>
      <c r="BR611" s="6"/>
      <c r="BS611" s="6"/>
    </row>
    <row r="612" spans="1:71" x14ac:dyDescent="0.15">
      <c r="A612" s="2" t="str">
        <f>IF(【入力用】適用開始通知書!$D617="","","A110")</f>
        <v/>
      </c>
      <c r="B612" s="2" t="str">
        <f>IF(【入力用】適用開始通知書!$D617="","","8")</f>
        <v/>
      </c>
      <c r="C612" s="2" t="str">
        <f>IF(【入力用】適用開始通知書!$D617="","",811)</f>
        <v/>
      </c>
      <c r="D612" s="2" t="str">
        <f>IF(【入力用】適用開始通知書!$D617="","",35)</f>
        <v/>
      </c>
      <c r="E612" s="3" t="str">
        <f>IF(【入力用】適用開始通知書!$D617="","",【入力用】適用開始通知書!C$6)</f>
        <v/>
      </c>
      <c r="F612" s="3" t="str">
        <f>IF(【入力用】適用開始通知書!$D617="","",【入力用】適用開始通知書!$C617)</f>
        <v/>
      </c>
      <c r="G612" s="3" t="str">
        <f>IF(【入力用】適用開始通知書!$J617="","",【入力用】適用開始通知書!J617)</f>
        <v/>
      </c>
      <c r="H612" s="3" t="str">
        <f>IF(【入力用】適用開始通知書!$D617="","",【入力用】適用開始通知書!P617*1000000+【入力用】適用開始通知書!R617)</f>
        <v/>
      </c>
      <c r="I612" s="5">
        <f>IF(【入力用】適用開始通知書!$B617="●","",【入力用】適用開始通知書!E617)</f>
        <v>0</v>
      </c>
      <c r="J612" s="5">
        <f>IF(【入力用】適用開始通知書!$B617="●","",【入力用】適用開始通知書!F617)</f>
        <v>0</v>
      </c>
      <c r="K612" s="5" t="str">
        <f>IF(【入力用】適用開始通知書!$D617="","",CONCATENATE(【入力用】適用開始通知書!H617,"　",【入力用】適用開始通知書!I617))</f>
        <v/>
      </c>
      <c r="L612" s="5" t="str">
        <f>IF(【入力用】適用開始通知書!$L617="","",【入力用】適用開始通知書!L617*1000000+【入力用】適用開始通知書!N617)</f>
        <v/>
      </c>
      <c r="M612" s="5" t="str">
        <f t="shared" si="20"/>
        <v/>
      </c>
      <c r="N612" s="5" t="str">
        <f>IF(A612="","",IF(【入力用】適用開始通知書!B617="●",8,6))</f>
        <v/>
      </c>
      <c r="O612" s="5" t="str">
        <f>IF(【入力用】適用開始通知書!$D617="","",【入力用】適用開始通知書!S617*1000)</f>
        <v/>
      </c>
      <c r="P612" s="6"/>
      <c r="Q612" s="6"/>
      <c r="R612" s="6"/>
      <c r="S612" s="6"/>
      <c r="T612" s="6"/>
      <c r="U612" s="6"/>
      <c r="V612" s="6"/>
      <c r="W612" s="6"/>
      <c r="X612" s="6"/>
      <c r="Y612" s="6"/>
      <c r="Z612" s="6"/>
      <c r="AA612" s="6"/>
      <c r="AB612" s="6"/>
      <c r="AC612" s="6"/>
      <c r="AD612" s="5" t="str">
        <f>IF(【入力用】適用開始通知書!$O617="","",【入力用】適用開始通知書!O617)</f>
        <v/>
      </c>
      <c r="AE612" s="5" t="str">
        <f t="shared" si="19"/>
        <v/>
      </c>
      <c r="AF612" s="5" t="str">
        <f>IF(【入力用】適用開始通知書!$D617="","",【入力用】適用開始通知書!D617)</f>
        <v/>
      </c>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c r="BP612" s="6"/>
      <c r="BQ612" s="6"/>
      <c r="BR612" s="6"/>
      <c r="BS612" s="6"/>
    </row>
    <row r="613" spans="1:71" x14ac:dyDescent="0.15">
      <c r="A613" s="2" t="str">
        <f>IF(【入力用】適用開始通知書!$D618="","","A110")</f>
        <v/>
      </c>
      <c r="B613" s="2" t="str">
        <f>IF(【入力用】適用開始通知書!$D618="","","8")</f>
        <v/>
      </c>
      <c r="C613" s="2" t="str">
        <f>IF(【入力用】適用開始通知書!$D618="","",811)</f>
        <v/>
      </c>
      <c r="D613" s="2" t="str">
        <f>IF(【入力用】適用開始通知書!$D618="","",35)</f>
        <v/>
      </c>
      <c r="E613" s="3" t="str">
        <f>IF(【入力用】適用開始通知書!$D618="","",【入力用】適用開始通知書!C$6)</f>
        <v/>
      </c>
      <c r="F613" s="3" t="str">
        <f>IF(【入力用】適用開始通知書!$D618="","",【入力用】適用開始通知書!$C618)</f>
        <v/>
      </c>
      <c r="G613" s="3" t="str">
        <f>IF(【入力用】適用開始通知書!$J618="","",【入力用】適用開始通知書!J618)</f>
        <v/>
      </c>
      <c r="H613" s="3" t="str">
        <f>IF(【入力用】適用開始通知書!$D618="","",【入力用】適用開始通知書!P618*1000000+【入力用】適用開始通知書!R618)</f>
        <v/>
      </c>
      <c r="I613" s="5">
        <f>IF(【入力用】適用開始通知書!$B618="●","",【入力用】適用開始通知書!E618)</f>
        <v>0</v>
      </c>
      <c r="J613" s="5">
        <f>IF(【入力用】適用開始通知書!$B618="●","",【入力用】適用開始通知書!F618)</f>
        <v>0</v>
      </c>
      <c r="K613" s="5" t="str">
        <f>IF(【入力用】適用開始通知書!$D618="","",CONCATENATE(【入力用】適用開始通知書!H618,"　",【入力用】適用開始通知書!I618))</f>
        <v/>
      </c>
      <c r="L613" s="5" t="str">
        <f>IF(【入力用】適用開始通知書!$L618="","",【入力用】適用開始通知書!L618*1000000+【入力用】適用開始通知書!N618)</f>
        <v/>
      </c>
      <c r="M613" s="5" t="str">
        <f t="shared" si="20"/>
        <v/>
      </c>
      <c r="N613" s="5" t="str">
        <f>IF(A613="","",IF(【入力用】適用開始通知書!B618="●",8,6))</f>
        <v/>
      </c>
      <c r="O613" s="5" t="str">
        <f>IF(【入力用】適用開始通知書!$D618="","",【入力用】適用開始通知書!S618*1000)</f>
        <v/>
      </c>
      <c r="P613" s="6"/>
      <c r="Q613" s="6"/>
      <c r="R613" s="6"/>
      <c r="S613" s="6"/>
      <c r="T613" s="6"/>
      <c r="U613" s="6"/>
      <c r="V613" s="6"/>
      <c r="W613" s="6"/>
      <c r="X613" s="6"/>
      <c r="Y613" s="6"/>
      <c r="Z613" s="6"/>
      <c r="AA613" s="6"/>
      <c r="AB613" s="6"/>
      <c r="AC613" s="6"/>
      <c r="AD613" s="5" t="str">
        <f>IF(【入力用】適用開始通知書!$O618="","",【入力用】適用開始通知書!O618)</f>
        <v/>
      </c>
      <c r="AE613" s="5" t="str">
        <f t="shared" si="19"/>
        <v/>
      </c>
      <c r="AF613" s="5" t="str">
        <f>IF(【入力用】適用開始通知書!$D618="","",【入力用】適用開始通知書!D618)</f>
        <v/>
      </c>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c r="BP613" s="6"/>
      <c r="BQ613" s="6"/>
      <c r="BR613" s="6"/>
      <c r="BS613" s="6"/>
    </row>
    <row r="614" spans="1:71" x14ac:dyDescent="0.15">
      <c r="A614" s="2" t="str">
        <f>IF(【入力用】適用開始通知書!$D619="","","A110")</f>
        <v/>
      </c>
      <c r="B614" s="2" t="str">
        <f>IF(【入力用】適用開始通知書!$D619="","","8")</f>
        <v/>
      </c>
      <c r="C614" s="2" t="str">
        <f>IF(【入力用】適用開始通知書!$D619="","",811)</f>
        <v/>
      </c>
      <c r="D614" s="2" t="str">
        <f>IF(【入力用】適用開始通知書!$D619="","",35)</f>
        <v/>
      </c>
      <c r="E614" s="3" t="str">
        <f>IF(【入力用】適用開始通知書!$D619="","",【入力用】適用開始通知書!C$6)</f>
        <v/>
      </c>
      <c r="F614" s="3" t="str">
        <f>IF(【入力用】適用開始通知書!$D619="","",【入力用】適用開始通知書!$C619)</f>
        <v/>
      </c>
      <c r="G614" s="3" t="str">
        <f>IF(【入力用】適用開始通知書!$J619="","",【入力用】適用開始通知書!J619)</f>
        <v/>
      </c>
      <c r="H614" s="3" t="str">
        <f>IF(【入力用】適用開始通知書!$D619="","",【入力用】適用開始通知書!P619*1000000+【入力用】適用開始通知書!R619)</f>
        <v/>
      </c>
      <c r="I614" s="5">
        <f>IF(【入力用】適用開始通知書!$B619="●","",【入力用】適用開始通知書!E619)</f>
        <v>0</v>
      </c>
      <c r="J614" s="5">
        <f>IF(【入力用】適用開始通知書!$B619="●","",【入力用】適用開始通知書!F619)</f>
        <v>0</v>
      </c>
      <c r="K614" s="5" t="str">
        <f>IF(【入力用】適用開始通知書!$D619="","",CONCATENATE(【入力用】適用開始通知書!H619,"　",【入力用】適用開始通知書!I619))</f>
        <v/>
      </c>
      <c r="L614" s="5" t="str">
        <f>IF(【入力用】適用開始通知書!$L619="","",【入力用】適用開始通知書!L619*1000000+【入力用】適用開始通知書!N619)</f>
        <v/>
      </c>
      <c r="M614" s="5" t="str">
        <f t="shared" si="20"/>
        <v/>
      </c>
      <c r="N614" s="5" t="str">
        <f>IF(A614="","",IF(【入力用】適用開始通知書!B619="●",8,6))</f>
        <v/>
      </c>
      <c r="O614" s="5" t="str">
        <f>IF(【入力用】適用開始通知書!$D619="","",【入力用】適用開始通知書!S619*1000)</f>
        <v/>
      </c>
      <c r="P614" s="6"/>
      <c r="Q614" s="6"/>
      <c r="R614" s="6"/>
      <c r="S614" s="6"/>
      <c r="T614" s="6"/>
      <c r="U614" s="6"/>
      <c r="V614" s="6"/>
      <c r="W614" s="6"/>
      <c r="X614" s="6"/>
      <c r="Y614" s="6"/>
      <c r="Z614" s="6"/>
      <c r="AA614" s="6"/>
      <c r="AB614" s="6"/>
      <c r="AC614" s="6"/>
      <c r="AD614" s="5" t="str">
        <f>IF(【入力用】適用開始通知書!$O619="","",【入力用】適用開始通知書!O619)</f>
        <v/>
      </c>
      <c r="AE614" s="5" t="str">
        <f t="shared" si="19"/>
        <v/>
      </c>
      <c r="AF614" s="5" t="str">
        <f>IF(【入力用】適用開始通知書!$D619="","",【入力用】適用開始通知書!D619)</f>
        <v/>
      </c>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c r="BH614" s="6"/>
      <c r="BI614" s="6"/>
      <c r="BJ614" s="6"/>
      <c r="BK614" s="6"/>
      <c r="BL614" s="6"/>
      <c r="BM614" s="6"/>
      <c r="BN614" s="6"/>
      <c r="BO614" s="6"/>
      <c r="BP614" s="6"/>
      <c r="BQ614" s="6"/>
      <c r="BR614" s="6"/>
      <c r="BS614" s="6"/>
    </row>
    <row r="615" spans="1:71" x14ac:dyDescent="0.15">
      <c r="A615" s="2" t="str">
        <f>IF(【入力用】適用開始通知書!$D620="","","A110")</f>
        <v/>
      </c>
      <c r="B615" s="2" t="str">
        <f>IF(【入力用】適用開始通知書!$D620="","","8")</f>
        <v/>
      </c>
      <c r="C615" s="2" t="str">
        <f>IF(【入力用】適用開始通知書!$D620="","",811)</f>
        <v/>
      </c>
      <c r="D615" s="2" t="str">
        <f>IF(【入力用】適用開始通知書!$D620="","",35)</f>
        <v/>
      </c>
      <c r="E615" s="3" t="str">
        <f>IF(【入力用】適用開始通知書!$D620="","",【入力用】適用開始通知書!C$6)</f>
        <v/>
      </c>
      <c r="F615" s="3" t="str">
        <f>IF(【入力用】適用開始通知書!$D620="","",【入力用】適用開始通知書!$C620)</f>
        <v/>
      </c>
      <c r="G615" s="3" t="str">
        <f>IF(【入力用】適用開始通知書!$J620="","",【入力用】適用開始通知書!J620)</f>
        <v/>
      </c>
      <c r="H615" s="3" t="str">
        <f>IF(【入力用】適用開始通知書!$D620="","",【入力用】適用開始通知書!P620*1000000+【入力用】適用開始通知書!R620)</f>
        <v/>
      </c>
      <c r="I615" s="5">
        <f>IF(【入力用】適用開始通知書!$B620="●","",【入力用】適用開始通知書!E620)</f>
        <v>0</v>
      </c>
      <c r="J615" s="5">
        <f>IF(【入力用】適用開始通知書!$B620="●","",【入力用】適用開始通知書!F620)</f>
        <v>0</v>
      </c>
      <c r="K615" s="5" t="str">
        <f>IF(【入力用】適用開始通知書!$D620="","",CONCATENATE(【入力用】適用開始通知書!H620,"　",【入力用】適用開始通知書!I620))</f>
        <v/>
      </c>
      <c r="L615" s="5" t="str">
        <f>IF(【入力用】適用開始通知書!$L620="","",【入力用】適用開始通知書!L620*1000000+【入力用】適用開始通知書!N620)</f>
        <v/>
      </c>
      <c r="M615" s="5" t="str">
        <f t="shared" si="20"/>
        <v/>
      </c>
      <c r="N615" s="5" t="str">
        <f>IF(A615="","",IF(【入力用】適用開始通知書!B620="●",8,6))</f>
        <v/>
      </c>
      <c r="O615" s="5" t="str">
        <f>IF(【入力用】適用開始通知書!$D620="","",【入力用】適用開始通知書!S620*1000)</f>
        <v/>
      </c>
      <c r="P615" s="6"/>
      <c r="Q615" s="6"/>
      <c r="R615" s="6"/>
      <c r="S615" s="6"/>
      <c r="T615" s="6"/>
      <c r="U615" s="6"/>
      <c r="V615" s="6"/>
      <c r="W615" s="6"/>
      <c r="X615" s="6"/>
      <c r="Y615" s="6"/>
      <c r="Z615" s="6"/>
      <c r="AA615" s="6"/>
      <c r="AB615" s="6"/>
      <c r="AC615" s="6"/>
      <c r="AD615" s="5" t="str">
        <f>IF(【入力用】適用開始通知書!$O620="","",【入力用】適用開始通知書!O620)</f>
        <v/>
      </c>
      <c r="AE615" s="5" t="str">
        <f t="shared" si="19"/>
        <v/>
      </c>
      <c r="AF615" s="5" t="str">
        <f>IF(【入力用】適用開始通知書!$D620="","",【入力用】適用開始通知書!D620)</f>
        <v/>
      </c>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c r="BH615" s="6"/>
      <c r="BI615" s="6"/>
      <c r="BJ615" s="6"/>
      <c r="BK615" s="6"/>
      <c r="BL615" s="6"/>
      <c r="BM615" s="6"/>
      <c r="BN615" s="6"/>
      <c r="BO615" s="6"/>
      <c r="BP615" s="6"/>
      <c r="BQ615" s="6"/>
      <c r="BR615" s="6"/>
      <c r="BS615" s="6"/>
    </row>
    <row r="616" spans="1:71" x14ac:dyDescent="0.15">
      <c r="A616" s="2" t="str">
        <f>IF(【入力用】適用開始通知書!$D621="","","A110")</f>
        <v/>
      </c>
      <c r="B616" s="2" t="str">
        <f>IF(【入力用】適用開始通知書!$D621="","","8")</f>
        <v/>
      </c>
      <c r="C616" s="2" t="str">
        <f>IF(【入力用】適用開始通知書!$D621="","",811)</f>
        <v/>
      </c>
      <c r="D616" s="2" t="str">
        <f>IF(【入力用】適用開始通知書!$D621="","",35)</f>
        <v/>
      </c>
      <c r="E616" s="3" t="str">
        <f>IF(【入力用】適用開始通知書!$D621="","",【入力用】適用開始通知書!C$6)</f>
        <v/>
      </c>
      <c r="F616" s="3" t="str">
        <f>IF(【入力用】適用開始通知書!$D621="","",【入力用】適用開始通知書!$C621)</f>
        <v/>
      </c>
      <c r="G616" s="3" t="str">
        <f>IF(【入力用】適用開始通知書!$J621="","",【入力用】適用開始通知書!J621)</f>
        <v/>
      </c>
      <c r="H616" s="3" t="str">
        <f>IF(【入力用】適用開始通知書!$D621="","",【入力用】適用開始通知書!P621*1000000+【入力用】適用開始通知書!R621)</f>
        <v/>
      </c>
      <c r="I616" s="5">
        <f>IF(【入力用】適用開始通知書!$B621="●","",【入力用】適用開始通知書!E621)</f>
        <v>0</v>
      </c>
      <c r="J616" s="5">
        <f>IF(【入力用】適用開始通知書!$B621="●","",【入力用】適用開始通知書!F621)</f>
        <v>0</v>
      </c>
      <c r="K616" s="5" t="str">
        <f>IF(【入力用】適用開始通知書!$D621="","",CONCATENATE(【入力用】適用開始通知書!H621,"　",【入力用】適用開始通知書!I621))</f>
        <v/>
      </c>
      <c r="L616" s="5" t="str">
        <f>IF(【入力用】適用開始通知書!$L621="","",【入力用】適用開始通知書!L621*1000000+【入力用】適用開始通知書!N621)</f>
        <v/>
      </c>
      <c r="M616" s="5" t="str">
        <f t="shared" si="20"/>
        <v/>
      </c>
      <c r="N616" s="5" t="str">
        <f>IF(A616="","",IF(【入力用】適用開始通知書!B621="●",8,6))</f>
        <v/>
      </c>
      <c r="O616" s="5" t="str">
        <f>IF(【入力用】適用開始通知書!$D621="","",【入力用】適用開始通知書!S621*1000)</f>
        <v/>
      </c>
      <c r="P616" s="6"/>
      <c r="Q616" s="6"/>
      <c r="R616" s="6"/>
      <c r="S616" s="6"/>
      <c r="T616" s="6"/>
      <c r="U616" s="6"/>
      <c r="V616" s="6"/>
      <c r="W616" s="6"/>
      <c r="X616" s="6"/>
      <c r="Y616" s="6"/>
      <c r="Z616" s="6"/>
      <c r="AA616" s="6"/>
      <c r="AB616" s="6"/>
      <c r="AC616" s="6"/>
      <c r="AD616" s="5" t="str">
        <f>IF(【入力用】適用開始通知書!$O621="","",【入力用】適用開始通知書!O621)</f>
        <v/>
      </c>
      <c r="AE616" s="5" t="str">
        <f t="shared" si="19"/>
        <v/>
      </c>
      <c r="AF616" s="5" t="str">
        <f>IF(【入力用】適用開始通知書!$D621="","",【入力用】適用開始通知書!D621)</f>
        <v/>
      </c>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c r="BH616" s="6"/>
      <c r="BI616" s="6"/>
      <c r="BJ616" s="6"/>
      <c r="BK616" s="6"/>
      <c r="BL616" s="6"/>
      <c r="BM616" s="6"/>
      <c r="BN616" s="6"/>
      <c r="BO616" s="6"/>
      <c r="BP616" s="6"/>
      <c r="BQ616" s="6"/>
      <c r="BR616" s="6"/>
      <c r="BS616" s="6"/>
    </row>
    <row r="617" spans="1:71" x14ac:dyDescent="0.15">
      <c r="A617" s="2" t="str">
        <f>IF(【入力用】適用開始通知書!$D622="","","A110")</f>
        <v/>
      </c>
      <c r="B617" s="2" t="str">
        <f>IF(【入力用】適用開始通知書!$D622="","","8")</f>
        <v/>
      </c>
      <c r="C617" s="2" t="str">
        <f>IF(【入力用】適用開始通知書!$D622="","",811)</f>
        <v/>
      </c>
      <c r="D617" s="2" t="str">
        <f>IF(【入力用】適用開始通知書!$D622="","",35)</f>
        <v/>
      </c>
      <c r="E617" s="3" t="str">
        <f>IF(【入力用】適用開始通知書!$D622="","",【入力用】適用開始通知書!C$6)</f>
        <v/>
      </c>
      <c r="F617" s="3" t="str">
        <f>IF(【入力用】適用開始通知書!$D622="","",【入力用】適用開始通知書!$C622)</f>
        <v/>
      </c>
      <c r="G617" s="3" t="str">
        <f>IF(【入力用】適用開始通知書!$J622="","",【入力用】適用開始通知書!J622)</f>
        <v/>
      </c>
      <c r="H617" s="3" t="str">
        <f>IF(【入力用】適用開始通知書!$D622="","",【入力用】適用開始通知書!P622*1000000+【入力用】適用開始通知書!R622)</f>
        <v/>
      </c>
      <c r="I617" s="5">
        <f>IF(【入力用】適用開始通知書!$B622="●","",【入力用】適用開始通知書!E622)</f>
        <v>0</v>
      </c>
      <c r="J617" s="5">
        <f>IF(【入力用】適用開始通知書!$B622="●","",【入力用】適用開始通知書!F622)</f>
        <v>0</v>
      </c>
      <c r="K617" s="5" t="str">
        <f>IF(【入力用】適用開始通知書!$D622="","",CONCATENATE(【入力用】適用開始通知書!H622,"　",【入力用】適用開始通知書!I622))</f>
        <v/>
      </c>
      <c r="L617" s="5" t="str">
        <f>IF(【入力用】適用開始通知書!$L622="","",【入力用】適用開始通知書!L622*1000000+【入力用】適用開始通知書!N622)</f>
        <v/>
      </c>
      <c r="M617" s="5" t="str">
        <f t="shared" si="20"/>
        <v/>
      </c>
      <c r="N617" s="5" t="str">
        <f>IF(A617="","",IF(【入力用】適用開始通知書!B622="●",8,6))</f>
        <v/>
      </c>
      <c r="O617" s="5" t="str">
        <f>IF(【入力用】適用開始通知書!$D622="","",【入力用】適用開始通知書!S622*1000)</f>
        <v/>
      </c>
      <c r="P617" s="6"/>
      <c r="Q617" s="6"/>
      <c r="R617" s="6"/>
      <c r="S617" s="6"/>
      <c r="T617" s="6"/>
      <c r="U617" s="6"/>
      <c r="V617" s="6"/>
      <c r="W617" s="6"/>
      <c r="X617" s="6"/>
      <c r="Y617" s="6"/>
      <c r="Z617" s="6"/>
      <c r="AA617" s="6"/>
      <c r="AB617" s="6"/>
      <c r="AC617" s="6"/>
      <c r="AD617" s="5" t="str">
        <f>IF(【入力用】適用開始通知書!$O622="","",【入力用】適用開始通知書!O622)</f>
        <v/>
      </c>
      <c r="AE617" s="5" t="str">
        <f t="shared" ref="AE617:AE680" si="21">IF(A617="","",N617)</f>
        <v/>
      </c>
      <c r="AF617" s="5" t="str">
        <f>IF(【入力用】適用開始通知書!$D622="","",【入力用】適用開始通知書!D622)</f>
        <v/>
      </c>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c r="BH617" s="6"/>
      <c r="BI617" s="6"/>
      <c r="BJ617" s="6"/>
      <c r="BK617" s="6"/>
      <c r="BL617" s="6"/>
      <c r="BM617" s="6"/>
      <c r="BN617" s="6"/>
      <c r="BO617" s="6"/>
      <c r="BP617" s="6"/>
      <c r="BQ617" s="6"/>
      <c r="BR617" s="6"/>
      <c r="BS617" s="6"/>
    </row>
    <row r="618" spans="1:71" x14ac:dyDescent="0.15">
      <c r="A618" s="2" t="str">
        <f>IF(【入力用】適用開始通知書!$D623="","","A110")</f>
        <v/>
      </c>
      <c r="B618" s="2" t="str">
        <f>IF(【入力用】適用開始通知書!$D623="","","8")</f>
        <v/>
      </c>
      <c r="C618" s="2" t="str">
        <f>IF(【入力用】適用開始通知書!$D623="","",811)</f>
        <v/>
      </c>
      <c r="D618" s="2" t="str">
        <f>IF(【入力用】適用開始通知書!$D623="","",35)</f>
        <v/>
      </c>
      <c r="E618" s="3" t="str">
        <f>IF(【入力用】適用開始通知書!$D623="","",【入力用】適用開始通知書!C$6)</f>
        <v/>
      </c>
      <c r="F618" s="3" t="str">
        <f>IF(【入力用】適用開始通知書!$D623="","",【入力用】適用開始通知書!$C623)</f>
        <v/>
      </c>
      <c r="G618" s="3" t="str">
        <f>IF(【入力用】適用開始通知書!$J623="","",【入力用】適用開始通知書!J623)</f>
        <v/>
      </c>
      <c r="H618" s="3" t="str">
        <f>IF(【入力用】適用開始通知書!$D623="","",【入力用】適用開始通知書!P623*1000000+【入力用】適用開始通知書!R623)</f>
        <v/>
      </c>
      <c r="I618" s="5">
        <f>IF(【入力用】適用開始通知書!$B623="●","",【入力用】適用開始通知書!E623)</f>
        <v>0</v>
      </c>
      <c r="J618" s="5">
        <f>IF(【入力用】適用開始通知書!$B623="●","",【入力用】適用開始通知書!F623)</f>
        <v>0</v>
      </c>
      <c r="K618" s="5" t="str">
        <f>IF(【入力用】適用開始通知書!$D623="","",CONCATENATE(【入力用】適用開始通知書!H623,"　",【入力用】適用開始通知書!I623))</f>
        <v/>
      </c>
      <c r="L618" s="5" t="str">
        <f>IF(【入力用】適用開始通知書!$L623="","",【入力用】適用開始通知書!L623*1000000+【入力用】適用開始通知書!N623)</f>
        <v/>
      </c>
      <c r="M618" s="5" t="str">
        <f t="shared" si="20"/>
        <v/>
      </c>
      <c r="N618" s="5" t="str">
        <f>IF(A618="","",IF(【入力用】適用開始通知書!B623="●",8,6))</f>
        <v/>
      </c>
      <c r="O618" s="5" t="str">
        <f>IF(【入力用】適用開始通知書!$D623="","",【入力用】適用開始通知書!S623*1000)</f>
        <v/>
      </c>
      <c r="P618" s="6"/>
      <c r="Q618" s="6"/>
      <c r="R618" s="6"/>
      <c r="S618" s="6"/>
      <c r="T618" s="6"/>
      <c r="U618" s="6"/>
      <c r="V618" s="6"/>
      <c r="W618" s="6"/>
      <c r="X618" s="6"/>
      <c r="Y618" s="6"/>
      <c r="Z618" s="6"/>
      <c r="AA618" s="6"/>
      <c r="AB618" s="6"/>
      <c r="AC618" s="6"/>
      <c r="AD618" s="5" t="str">
        <f>IF(【入力用】適用開始通知書!$O623="","",【入力用】適用開始通知書!O623)</f>
        <v/>
      </c>
      <c r="AE618" s="5" t="str">
        <f t="shared" si="21"/>
        <v/>
      </c>
      <c r="AF618" s="5" t="str">
        <f>IF(【入力用】適用開始通知書!$D623="","",【入力用】適用開始通知書!D623)</f>
        <v/>
      </c>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c r="BP618" s="6"/>
      <c r="BQ618" s="6"/>
      <c r="BR618" s="6"/>
      <c r="BS618" s="6"/>
    </row>
    <row r="619" spans="1:71" x14ac:dyDescent="0.15">
      <c r="A619" s="2" t="str">
        <f>IF(【入力用】適用開始通知書!$D624="","","A110")</f>
        <v/>
      </c>
      <c r="B619" s="2" t="str">
        <f>IF(【入力用】適用開始通知書!$D624="","","8")</f>
        <v/>
      </c>
      <c r="C619" s="2" t="str">
        <f>IF(【入力用】適用開始通知書!$D624="","",811)</f>
        <v/>
      </c>
      <c r="D619" s="2" t="str">
        <f>IF(【入力用】適用開始通知書!$D624="","",35)</f>
        <v/>
      </c>
      <c r="E619" s="3" t="str">
        <f>IF(【入力用】適用開始通知書!$D624="","",【入力用】適用開始通知書!C$6)</f>
        <v/>
      </c>
      <c r="F619" s="3" t="str">
        <f>IF(【入力用】適用開始通知書!$D624="","",【入力用】適用開始通知書!$C624)</f>
        <v/>
      </c>
      <c r="G619" s="3" t="str">
        <f>IF(【入力用】適用開始通知書!$J624="","",【入力用】適用開始通知書!J624)</f>
        <v/>
      </c>
      <c r="H619" s="3" t="str">
        <f>IF(【入力用】適用開始通知書!$D624="","",【入力用】適用開始通知書!P624*1000000+【入力用】適用開始通知書!R624)</f>
        <v/>
      </c>
      <c r="I619" s="5">
        <f>IF(【入力用】適用開始通知書!$B624="●","",【入力用】適用開始通知書!E624)</f>
        <v>0</v>
      </c>
      <c r="J619" s="5">
        <f>IF(【入力用】適用開始通知書!$B624="●","",【入力用】適用開始通知書!F624)</f>
        <v>0</v>
      </c>
      <c r="K619" s="5" t="str">
        <f>IF(【入力用】適用開始通知書!$D624="","",CONCATENATE(【入力用】適用開始通知書!H624,"　",【入力用】適用開始通知書!I624))</f>
        <v/>
      </c>
      <c r="L619" s="5" t="str">
        <f>IF(【入力用】適用開始通知書!$L624="","",【入力用】適用開始通知書!L624*1000000+【入力用】適用開始通知書!N624)</f>
        <v/>
      </c>
      <c r="M619" s="5" t="str">
        <f t="shared" si="20"/>
        <v/>
      </c>
      <c r="N619" s="5" t="str">
        <f>IF(A619="","",IF(【入力用】適用開始通知書!B624="●",8,6))</f>
        <v/>
      </c>
      <c r="O619" s="5" t="str">
        <f>IF(【入力用】適用開始通知書!$D624="","",【入力用】適用開始通知書!S624*1000)</f>
        <v/>
      </c>
      <c r="P619" s="6"/>
      <c r="Q619" s="6"/>
      <c r="R619" s="6"/>
      <c r="S619" s="6"/>
      <c r="T619" s="6"/>
      <c r="U619" s="6"/>
      <c r="V619" s="6"/>
      <c r="W619" s="6"/>
      <c r="X619" s="6"/>
      <c r="Y619" s="6"/>
      <c r="Z619" s="6"/>
      <c r="AA619" s="6"/>
      <c r="AB619" s="6"/>
      <c r="AC619" s="6"/>
      <c r="AD619" s="5" t="str">
        <f>IF(【入力用】適用開始通知書!$O624="","",【入力用】適用開始通知書!O624)</f>
        <v/>
      </c>
      <c r="AE619" s="5" t="str">
        <f t="shared" si="21"/>
        <v/>
      </c>
      <c r="AF619" s="5" t="str">
        <f>IF(【入力用】適用開始通知書!$D624="","",【入力用】適用開始通知書!D624)</f>
        <v/>
      </c>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c r="BP619" s="6"/>
      <c r="BQ619" s="6"/>
      <c r="BR619" s="6"/>
      <c r="BS619" s="6"/>
    </row>
    <row r="620" spans="1:71" x14ac:dyDescent="0.15">
      <c r="A620" s="2" t="str">
        <f>IF(【入力用】適用開始通知書!$D625="","","A110")</f>
        <v/>
      </c>
      <c r="B620" s="2" t="str">
        <f>IF(【入力用】適用開始通知書!$D625="","","8")</f>
        <v/>
      </c>
      <c r="C620" s="2" t="str">
        <f>IF(【入力用】適用開始通知書!$D625="","",811)</f>
        <v/>
      </c>
      <c r="D620" s="2" t="str">
        <f>IF(【入力用】適用開始通知書!$D625="","",35)</f>
        <v/>
      </c>
      <c r="E620" s="3" t="str">
        <f>IF(【入力用】適用開始通知書!$D625="","",【入力用】適用開始通知書!C$6)</f>
        <v/>
      </c>
      <c r="F620" s="3" t="str">
        <f>IF(【入力用】適用開始通知書!$D625="","",【入力用】適用開始通知書!$C625)</f>
        <v/>
      </c>
      <c r="G620" s="3" t="str">
        <f>IF(【入力用】適用開始通知書!$J625="","",【入力用】適用開始通知書!J625)</f>
        <v/>
      </c>
      <c r="H620" s="3" t="str">
        <f>IF(【入力用】適用開始通知書!$D625="","",【入力用】適用開始通知書!P625*1000000+【入力用】適用開始通知書!R625)</f>
        <v/>
      </c>
      <c r="I620" s="5">
        <f>IF(【入力用】適用開始通知書!$B625="●","",【入力用】適用開始通知書!E625)</f>
        <v>0</v>
      </c>
      <c r="J620" s="5">
        <f>IF(【入力用】適用開始通知書!$B625="●","",【入力用】適用開始通知書!F625)</f>
        <v>0</v>
      </c>
      <c r="K620" s="5" t="str">
        <f>IF(【入力用】適用開始通知書!$D625="","",CONCATENATE(【入力用】適用開始通知書!H625,"　",【入力用】適用開始通知書!I625))</f>
        <v/>
      </c>
      <c r="L620" s="5" t="str">
        <f>IF(【入力用】適用開始通知書!$L625="","",【入力用】適用開始通知書!L625*1000000+【入力用】適用開始通知書!N625)</f>
        <v/>
      </c>
      <c r="M620" s="5" t="str">
        <f t="shared" si="20"/>
        <v/>
      </c>
      <c r="N620" s="5" t="str">
        <f>IF(A620="","",IF(【入力用】適用開始通知書!B625="●",8,6))</f>
        <v/>
      </c>
      <c r="O620" s="5" t="str">
        <f>IF(【入力用】適用開始通知書!$D625="","",【入力用】適用開始通知書!S625*1000)</f>
        <v/>
      </c>
      <c r="P620" s="6"/>
      <c r="Q620" s="6"/>
      <c r="R620" s="6"/>
      <c r="S620" s="6"/>
      <c r="T620" s="6"/>
      <c r="U620" s="6"/>
      <c r="V620" s="6"/>
      <c r="W620" s="6"/>
      <c r="X620" s="6"/>
      <c r="Y620" s="6"/>
      <c r="Z620" s="6"/>
      <c r="AA620" s="6"/>
      <c r="AB620" s="6"/>
      <c r="AC620" s="6"/>
      <c r="AD620" s="5" t="str">
        <f>IF(【入力用】適用開始通知書!$O625="","",【入力用】適用開始通知書!O625)</f>
        <v/>
      </c>
      <c r="AE620" s="5" t="str">
        <f t="shared" si="21"/>
        <v/>
      </c>
      <c r="AF620" s="5" t="str">
        <f>IF(【入力用】適用開始通知書!$D625="","",【入力用】適用開始通知書!D625)</f>
        <v/>
      </c>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c r="BH620" s="6"/>
      <c r="BI620" s="6"/>
      <c r="BJ620" s="6"/>
      <c r="BK620" s="6"/>
      <c r="BL620" s="6"/>
      <c r="BM620" s="6"/>
      <c r="BN620" s="6"/>
      <c r="BO620" s="6"/>
      <c r="BP620" s="6"/>
      <c r="BQ620" s="6"/>
      <c r="BR620" s="6"/>
      <c r="BS620" s="6"/>
    </row>
    <row r="621" spans="1:71" x14ac:dyDescent="0.15">
      <c r="A621" s="2" t="str">
        <f>IF(【入力用】適用開始通知書!$D626="","","A110")</f>
        <v/>
      </c>
      <c r="B621" s="2" t="str">
        <f>IF(【入力用】適用開始通知書!$D626="","","8")</f>
        <v/>
      </c>
      <c r="C621" s="2" t="str">
        <f>IF(【入力用】適用開始通知書!$D626="","",811)</f>
        <v/>
      </c>
      <c r="D621" s="2" t="str">
        <f>IF(【入力用】適用開始通知書!$D626="","",35)</f>
        <v/>
      </c>
      <c r="E621" s="3" t="str">
        <f>IF(【入力用】適用開始通知書!$D626="","",【入力用】適用開始通知書!C$6)</f>
        <v/>
      </c>
      <c r="F621" s="3" t="str">
        <f>IF(【入力用】適用開始通知書!$D626="","",【入力用】適用開始通知書!$C626)</f>
        <v/>
      </c>
      <c r="G621" s="3" t="str">
        <f>IF(【入力用】適用開始通知書!$J626="","",【入力用】適用開始通知書!J626)</f>
        <v/>
      </c>
      <c r="H621" s="3" t="str">
        <f>IF(【入力用】適用開始通知書!$D626="","",【入力用】適用開始通知書!P626*1000000+【入力用】適用開始通知書!R626)</f>
        <v/>
      </c>
      <c r="I621" s="5">
        <f>IF(【入力用】適用開始通知書!$B626="●","",【入力用】適用開始通知書!E626)</f>
        <v>0</v>
      </c>
      <c r="J621" s="5">
        <f>IF(【入力用】適用開始通知書!$B626="●","",【入力用】適用開始通知書!F626)</f>
        <v>0</v>
      </c>
      <c r="K621" s="5" t="str">
        <f>IF(【入力用】適用開始通知書!$D626="","",CONCATENATE(【入力用】適用開始通知書!H626,"　",【入力用】適用開始通知書!I626))</f>
        <v/>
      </c>
      <c r="L621" s="5" t="str">
        <f>IF(【入力用】適用開始通知書!$L626="","",【入力用】適用開始通知書!L626*1000000+【入力用】適用開始通知書!N626)</f>
        <v/>
      </c>
      <c r="M621" s="5" t="str">
        <f t="shared" si="20"/>
        <v/>
      </c>
      <c r="N621" s="5" t="str">
        <f>IF(A621="","",IF(【入力用】適用開始通知書!B626="●",8,6))</f>
        <v/>
      </c>
      <c r="O621" s="5" t="str">
        <f>IF(【入力用】適用開始通知書!$D626="","",【入力用】適用開始通知書!S626*1000)</f>
        <v/>
      </c>
      <c r="P621" s="6"/>
      <c r="Q621" s="6"/>
      <c r="R621" s="6"/>
      <c r="S621" s="6"/>
      <c r="T621" s="6"/>
      <c r="U621" s="6"/>
      <c r="V621" s="6"/>
      <c r="W621" s="6"/>
      <c r="X621" s="6"/>
      <c r="Y621" s="6"/>
      <c r="Z621" s="6"/>
      <c r="AA621" s="6"/>
      <c r="AB621" s="6"/>
      <c r="AC621" s="6"/>
      <c r="AD621" s="5" t="str">
        <f>IF(【入力用】適用開始通知書!$O626="","",【入力用】適用開始通知書!O626)</f>
        <v/>
      </c>
      <c r="AE621" s="5" t="str">
        <f t="shared" si="21"/>
        <v/>
      </c>
      <c r="AF621" s="5" t="str">
        <f>IF(【入力用】適用開始通知書!$D626="","",【入力用】適用開始通知書!D626)</f>
        <v/>
      </c>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c r="BP621" s="6"/>
      <c r="BQ621" s="6"/>
      <c r="BR621" s="6"/>
      <c r="BS621" s="6"/>
    </row>
    <row r="622" spans="1:71" x14ac:dyDescent="0.15">
      <c r="A622" s="2" t="str">
        <f>IF(【入力用】適用開始通知書!$D627="","","A110")</f>
        <v/>
      </c>
      <c r="B622" s="2" t="str">
        <f>IF(【入力用】適用開始通知書!$D627="","","8")</f>
        <v/>
      </c>
      <c r="C622" s="2" t="str">
        <f>IF(【入力用】適用開始通知書!$D627="","",811)</f>
        <v/>
      </c>
      <c r="D622" s="2" t="str">
        <f>IF(【入力用】適用開始通知書!$D627="","",35)</f>
        <v/>
      </c>
      <c r="E622" s="3" t="str">
        <f>IF(【入力用】適用開始通知書!$D627="","",【入力用】適用開始通知書!C$6)</f>
        <v/>
      </c>
      <c r="F622" s="3" t="str">
        <f>IF(【入力用】適用開始通知書!$D627="","",【入力用】適用開始通知書!$C627)</f>
        <v/>
      </c>
      <c r="G622" s="3" t="str">
        <f>IF(【入力用】適用開始通知書!$J627="","",【入力用】適用開始通知書!J627)</f>
        <v/>
      </c>
      <c r="H622" s="3" t="str">
        <f>IF(【入力用】適用開始通知書!$D627="","",【入力用】適用開始通知書!P627*1000000+【入力用】適用開始通知書!R627)</f>
        <v/>
      </c>
      <c r="I622" s="5">
        <f>IF(【入力用】適用開始通知書!$B627="●","",【入力用】適用開始通知書!E627)</f>
        <v>0</v>
      </c>
      <c r="J622" s="5">
        <f>IF(【入力用】適用開始通知書!$B627="●","",【入力用】適用開始通知書!F627)</f>
        <v>0</v>
      </c>
      <c r="K622" s="5" t="str">
        <f>IF(【入力用】適用開始通知書!$D627="","",CONCATENATE(【入力用】適用開始通知書!H627,"　",【入力用】適用開始通知書!I627))</f>
        <v/>
      </c>
      <c r="L622" s="5" t="str">
        <f>IF(【入力用】適用開始通知書!$L627="","",【入力用】適用開始通知書!L627*1000000+【入力用】適用開始通知書!N627)</f>
        <v/>
      </c>
      <c r="M622" s="5" t="str">
        <f t="shared" si="20"/>
        <v/>
      </c>
      <c r="N622" s="5" t="str">
        <f>IF(A622="","",IF(【入力用】適用開始通知書!B627="●",8,6))</f>
        <v/>
      </c>
      <c r="O622" s="5" t="str">
        <f>IF(【入力用】適用開始通知書!$D627="","",【入力用】適用開始通知書!S627*1000)</f>
        <v/>
      </c>
      <c r="P622" s="6"/>
      <c r="Q622" s="6"/>
      <c r="R622" s="6"/>
      <c r="S622" s="6"/>
      <c r="T622" s="6"/>
      <c r="U622" s="6"/>
      <c r="V622" s="6"/>
      <c r="W622" s="6"/>
      <c r="X622" s="6"/>
      <c r="Y622" s="6"/>
      <c r="Z622" s="6"/>
      <c r="AA622" s="6"/>
      <c r="AB622" s="6"/>
      <c r="AC622" s="6"/>
      <c r="AD622" s="5" t="str">
        <f>IF(【入力用】適用開始通知書!$O627="","",【入力用】適用開始通知書!O627)</f>
        <v/>
      </c>
      <c r="AE622" s="5" t="str">
        <f t="shared" si="21"/>
        <v/>
      </c>
      <c r="AF622" s="5" t="str">
        <f>IF(【入力用】適用開始通知書!$D627="","",【入力用】適用開始通知書!D627)</f>
        <v/>
      </c>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c r="BP622" s="6"/>
      <c r="BQ622" s="6"/>
      <c r="BR622" s="6"/>
      <c r="BS622" s="6"/>
    </row>
    <row r="623" spans="1:71" x14ac:dyDescent="0.15">
      <c r="A623" s="2" t="str">
        <f>IF(【入力用】適用開始通知書!$D628="","","A110")</f>
        <v/>
      </c>
      <c r="B623" s="2" t="str">
        <f>IF(【入力用】適用開始通知書!$D628="","","8")</f>
        <v/>
      </c>
      <c r="C623" s="2" t="str">
        <f>IF(【入力用】適用開始通知書!$D628="","",811)</f>
        <v/>
      </c>
      <c r="D623" s="2" t="str">
        <f>IF(【入力用】適用開始通知書!$D628="","",35)</f>
        <v/>
      </c>
      <c r="E623" s="3" t="str">
        <f>IF(【入力用】適用開始通知書!$D628="","",【入力用】適用開始通知書!C$6)</f>
        <v/>
      </c>
      <c r="F623" s="3" t="str">
        <f>IF(【入力用】適用開始通知書!$D628="","",【入力用】適用開始通知書!$C628)</f>
        <v/>
      </c>
      <c r="G623" s="3" t="str">
        <f>IF(【入力用】適用開始通知書!$J628="","",【入力用】適用開始通知書!J628)</f>
        <v/>
      </c>
      <c r="H623" s="3" t="str">
        <f>IF(【入力用】適用開始通知書!$D628="","",【入力用】適用開始通知書!P628*1000000+【入力用】適用開始通知書!R628)</f>
        <v/>
      </c>
      <c r="I623" s="5">
        <f>IF(【入力用】適用開始通知書!$B628="●","",【入力用】適用開始通知書!E628)</f>
        <v>0</v>
      </c>
      <c r="J623" s="5">
        <f>IF(【入力用】適用開始通知書!$B628="●","",【入力用】適用開始通知書!F628)</f>
        <v>0</v>
      </c>
      <c r="K623" s="5" t="str">
        <f>IF(【入力用】適用開始通知書!$D628="","",CONCATENATE(【入力用】適用開始通知書!H628,"　",【入力用】適用開始通知書!I628))</f>
        <v/>
      </c>
      <c r="L623" s="5" t="str">
        <f>IF(【入力用】適用開始通知書!$L628="","",【入力用】適用開始通知書!L628*1000000+【入力用】適用開始通知書!N628)</f>
        <v/>
      </c>
      <c r="M623" s="5" t="str">
        <f t="shared" si="20"/>
        <v/>
      </c>
      <c r="N623" s="5" t="str">
        <f>IF(A623="","",IF(【入力用】適用開始通知書!B628="●",8,6))</f>
        <v/>
      </c>
      <c r="O623" s="5" t="str">
        <f>IF(【入力用】適用開始通知書!$D628="","",【入力用】適用開始通知書!S628*1000)</f>
        <v/>
      </c>
      <c r="P623" s="6"/>
      <c r="Q623" s="6"/>
      <c r="R623" s="6"/>
      <c r="S623" s="6"/>
      <c r="T623" s="6"/>
      <c r="U623" s="6"/>
      <c r="V623" s="6"/>
      <c r="W623" s="6"/>
      <c r="X623" s="6"/>
      <c r="Y623" s="6"/>
      <c r="Z623" s="6"/>
      <c r="AA623" s="6"/>
      <c r="AB623" s="6"/>
      <c r="AC623" s="6"/>
      <c r="AD623" s="5" t="str">
        <f>IF(【入力用】適用開始通知書!$O628="","",【入力用】適用開始通知書!O628)</f>
        <v/>
      </c>
      <c r="AE623" s="5" t="str">
        <f t="shared" si="21"/>
        <v/>
      </c>
      <c r="AF623" s="5" t="str">
        <f>IF(【入力用】適用開始通知書!$D628="","",【入力用】適用開始通知書!D628)</f>
        <v/>
      </c>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c r="BH623" s="6"/>
      <c r="BI623" s="6"/>
      <c r="BJ623" s="6"/>
      <c r="BK623" s="6"/>
      <c r="BL623" s="6"/>
      <c r="BM623" s="6"/>
      <c r="BN623" s="6"/>
      <c r="BO623" s="6"/>
      <c r="BP623" s="6"/>
      <c r="BQ623" s="6"/>
      <c r="BR623" s="6"/>
      <c r="BS623" s="6"/>
    </row>
    <row r="624" spans="1:71" x14ac:dyDescent="0.15">
      <c r="A624" s="2" t="str">
        <f>IF(【入力用】適用開始通知書!$D629="","","A110")</f>
        <v/>
      </c>
      <c r="B624" s="2" t="str">
        <f>IF(【入力用】適用開始通知書!$D629="","","8")</f>
        <v/>
      </c>
      <c r="C624" s="2" t="str">
        <f>IF(【入力用】適用開始通知書!$D629="","",811)</f>
        <v/>
      </c>
      <c r="D624" s="2" t="str">
        <f>IF(【入力用】適用開始通知書!$D629="","",35)</f>
        <v/>
      </c>
      <c r="E624" s="3" t="str">
        <f>IF(【入力用】適用開始通知書!$D629="","",【入力用】適用開始通知書!C$6)</f>
        <v/>
      </c>
      <c r="F624" s="3" t="str">
        <f>IF(【入力用】適用開始通知書!$D629="","",【入力用】適用開始通知書!$C629)</f>
        <v/>
      </c>
      <c r="G624" s="3" t="str">
        <f>IF(【入力用】適用開始通知書!$J629="","",【入力用】適用開始通知書!J629)</f>
        <v/>
      </c>
      <c r="H624" s="3" t="str">
        <f>IF(【入力用】適用開始通知書!$D629="","",【入力用】適用開始通知書!P629*1000000+【入力用】適用開始通知書!R629)</f>
        <v/>
      </c>
      <c r="I624" s="5">
        <f>IF(【入力用】適用開始通知書!$B629="●","",【入力用】適用開始通知書!E629)</f>
        <v>0</v>
      </c>
      <c r="J624" s="5">
        <f>IF(【入力用】適用開始通知書!$B629="●","",【入力用】適用開始通知書!F629)</f>
        <v>0</v>
      </c>
      <c r="K624" s="5" t="str">
        <f>IF(【入力用】適用開始通知書!$D629="","",CONCATENATE(【入力用】適用開始通知書!H629,"　",【入力用】適用開始通知書!I629))</f>
        <v/>
      </c>
      <c r="L624" s="5" t="str">
        <f>IF(【入力用】適用開始通知書!$L629="","",【入力用】適用開始通知書!L629*1000000+【入力用】適用開始通知書!N629)</f>
        <v/>
      </c>
      <c r="M624" s="5" t="str">
        <f t="shared" si="20"/>
        <v/>
      </c>
      <c r="N624" s="5" t="str">
        <f>IF(A624="","",IF(【入力用】適用開始通知書!B629="●",8,6))</f>
        <v/>
      </c>
      <c r="O624" s="5" t="str">
        <f>IF(【入力用】適用開始通知書!$D629="","",【入力用】適用開始通知書!S629*1000)</f>
        <v/>
      </c>
      <c r="P624" s="6"/>
      <c r="Q624" s="6"/>
      <c r="R624" s="6"/>
      <c r="S624" s="6"/>
      <c r="T624" s="6"/>
      <c r="U624" s="6"/>
      <c r="V624" s="6"/>
      <c r="W624" s="6"/>
      <c r="X624" s="6"/>
      <c r="Y624" s="6"/>
      <c r="Z624" s="6"/>
      <c r="AA624" s="6"/>
      <c r="AB624" s="6"/>
      <c r="AC624" s="6"/>
      <c r="AD624" s="5" t="str">
        <f>IF(【入力用】適用開始通知書!$O629="","",【入力用】適用開始通知書!O629)</f>
        <v/>
      </c>
      <c r="AE624" s="5" t="str">
        <f t="shared" si="21"/>
        <v/>
      </c>
      <c r="AF624" s="5" t="str">
        <f>IF(【入力用】適用開始通知書!$D629="","",【入力用】適用開始通知書!D629)</f>
        <v/>
      </c>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c r="BH624" s="6"/>
      <c r="BI624" s="6"/>
      <c r="BJ624" s="6"/>
      <c r="BK624" s="6"/>
      <c r="BL624" s="6"/>
      <c r="BM624" s="6"/>
      <c r="BN624" s="6"/>
      <c r="BO624" s="6"/>
      <c r="BP624" s="6"/>
      <c r="BQ624" s="6"/>
      <c r="BR624" s="6"/>
      <c r="BS624" s="6"/>
    </row>
    <row r="625" spans="1:71" x14ac:dyDescent="0.15">
      <c r="A625" s="2" t="str">
        <f>IF(【入力用】適用開始通知書!$D630="","","A110")</f>
        <v/>
      </c>
      <c r="B625" s="2" t="str">
        <f>IF(【入力用】適用開始通知書!$D630="","","8")</f>
        <v/>
      </c>
      <c r="C625" s="2" t="str">
        <f>IF(【入力用】適用開始通知書!$D630="","",811)</f>
        <v/>
      </c>
      <c r="D625" s="2" t="str">
        <f>IF(【入力用】適用開始通知書!$D630="","",35)</f>
        <v/>
      </c>
      <c r="E625" s="3" t="str">
        <f>IF(【入力用】適用開始通知書!$D630="","",【入力用】適用開始通知書!C$6)</f>
        <v/>
      </c>
      <c r="F625" s="3" t="str">
        <f>IF(【入力用】適用開始通知書!$D630="","",【入力用】適用開始通知書!$C630)</f>
        <v/>
      </c>
      <c r="G625" s="3" t="str">
        <f>IF(【入力用】適用開始通知書!$J630="","",【入力用】適用開始通知書!J630)</f>
        <v/>
      </c>
      <c r="H625" s="3" t="str">
        <f>IF(【入力用】適用開始通知書!$D630="","",【入力用】適用開始通知書!P630*1000000+【入力用】適用開始通知書!R630)</f>
        <v/>
      </c>
      <c r="I625" s="5">
        <f>IF(【入力用】適用開始通知書!$B630="●","",【入力用】適用開始通知書!E630)</f>
        <v>0</v>
      </c>
      <c r="J625" s="5">
        <f>IF(【入力用】適用開始通知書!$B630="●","",【入力用】適用開始通知書!F630)</f>
        <v>0</v>
      </c>
      <c r="K625" s="5" t="str">
        <f>IF(【入力用】適用開始通知書!$D630="","",CONCATENATE(【入力用】適用開始通知書!H630,"　",【入力用】適用開始通知書!I630))</f>
        <v/>
      </c>
      <c r="L625" s="5" t="str">
        <f>IF(【入力用】適用開始通知書!$L630="","",【入力用】適用開始通知書!L630*1000000+【入力用】適用開始通知書!N630)</f>
        <v/>
      </c>
      <c r="M625" s="5" t="str">
        <f t="shared" si="20"/>
        <v/>
      </c>
      <c r="N625" s="5" t="str">
        <f>IF(A625="","",IF(【入力用】適用開始通知書!B630="●",8,6))</f>
        <v/>
      </c>
      <c r="O625" s="5" t="str">
        <f>IF(【入力用】適用開始通知書!$D630="","",【入力用】適用開始通知書!S630*1000)</f>
        <v/>
      </c>
      <c r="P625" s="6"/>
      <c r="Q625" s="6"/>
      <c r="R625" s="6"/>
      <c r="S625" s="6"/>
      <c r="T625" s="6"/>
      <c r="U625" s="6"/>
      <c r="V625" s="6"/>
      <c r="W625" s="6"/>
      <c r="X625" s="6"/>
      <c r="Y625" s="6"/>
      <c r="Z625" s="6"/>
      <c r="AA625" s="6"/>
      <c r="AB625" s="6"/>
      <c r="AC625" s="6"/>
      <c r="AD625" s="5" t="str">
        <f>IF(【入力用】適用開始通知書!$O630="","",【入力用】適用開始通知書!O630)</f>
        <v/>
      </c>
      <c r="AE625" s="5" t="str">
        <f t="shared" si="21"/>
        <v/>
      </c>
      <c r="AF625" s="5" t="str">
        <f>IF(【入力用】適用開始通知書!$D630="","",【入力用】適用開始通知書!D630)</f>
        <v/>
      </c>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c r="BH625" s="6"/>
      <c r="BI625" s="6"/>
      <c r="BJ625" s="6"/>
      <c r="BK625" s="6"/>
      <c r="BL625" s="6"/>
      <c r="BM625" s="6"/>
      <c r="BN625" s="6"/>
      <c r="BO625" s="6"/>
      <c r="BP625" s="6"/>
      <c r="BQ625" s="6"/>
      <c r="BR625" s="6"/>
      <c r="BS625" s="6"/>
    </row>
    <row r="626" spans="1:71" x14ac:dyDescent="0.15">
      <c r="A626" s="2" t="str">
        <f>IF(【入力用】適用開始通知書!$D631="","","A110")</f>
        <v/>
      </c>
      <c r="B626" s="2" t="str">
        <f>IF(【入力用】適用開始通知書!$D631="","","8")</f>
        <v/>
      </c>
      <c r="C626" s="2" t="str">
        <f>IF(【入力用】適用開始通知書!$D631="","",811)</f>
        <v/>
      </c>
      <c r="D626" s="2" t="str">
        <f>IF(【入力用】適用開始通知書!$D631="","",35)</f>
        <v/>
      </c>
      <c r="E626" s="3" t="str">
        <f>IF(【入力用】適用開始通知書!$D631="","",【入力用】適用開始通知書!C$6)</f>
        <v/>
      </c>
      <c r="F626" s="3" t="str">
        <f>IF(【入力用】適用開始通知書!$D631="","",【入力用】適用開始通知書!$C631)</f>
        <v/>
      </c>
      <c r="G626" s="3" t="str">
        <f>IF(【入力用】適用開始通知書!$J631="","",【入力用】適用開始通知書!J631)</f>
        <v/>
      </c>
      <c r="H626" s="3" t="str">
        <f>IF(【入力用】適用開始通知書!$D631="","",【入力用】適用開始通知書!P631*1000000+【入力用】適用開始通知書!R631)</f>
        <v/>
      </c>
      <c r="I626" s="5">
        <f>IF(【入力用】適用開始通知書!$B631="●","",【入力用】適用開始通知書!E631)</f>
        <v>0</v>
      </c>
      <c r="J626" s="5">
        <f>IF(【入力用】適用開始通知書!$B631="●","",【入力用】適用開始通知書!F631)</f>
        <v>0</v>
      </c>
      <c r="K626" s="5" t="str">
        <f>IF(【入力用】適用開始通知書!$D631="","",CONCATENATE(【入力用】適用開始通知書!H631,"　",【入力用】適用開始通知書!I631))</f>
        <v/>
      </c>
      <c r="L626" s="5" t="str">
        <f>IF(【入力用】適用開始通知書!$L631="","",【入力用】適用開始通知書!L631*1000000+【入力用】適用開始通知書!N631)</f>
        <v/>
      </c>
      <c r="M626" s="5" t="str">
        <f t="shared" si="20"/>
        <v/>
      </c>
      <c r="N626" s="5" t="str">
        <f>IF(A626="","",IF(【入力用】適用開始通知書!B631="●",8,6))</f>
        <v/>
      </c>
      <c r="O626" s="5" t="str">
        <f>IF(【入力用】適用開始通知書!$D631="","",【入力用】適用開始通知書!S631*1000)</f>
        <v/>
      </c>
      <c r="P626" s="6"/>
      <c r="Q626" s="6"/>
      <c r="R626" s="6"/>
      <c r="S626" s="6"/>
      <c r="T626" s="6"/>
      <c r="U626" s="6"/>
      <c r="V626" s="6"/>
      <c r="W626" s="6"/>
      <c r="X626" s="6"/>
      <c r="Y626" s="6"/>
      <c r="Z626" s="6"/>
      <c r="AA626" s="6"/>
      <c r="AB626" s="6"/>
      <c r="AC626" s="6"/>
      <c r="AD626" s="5" t="str">
        <f>IF(【入力用】適用開始通知書!$O631="","",【入力用】適用開始通知書!O631)</f>
        <v/>
      </c>
      <c r="AE626" s="5" t="str">
        <f t="shared" si="21"/>
        <v/>
      </c>
      <c r="AF626" s="5" t="str">
        <f>IF(【入力用】適用開始通知書!$D631="","",【入力用】適用開始通知書!D631)</f>
        <v/>
      </c>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c r="BH626" s="6"/>
      <c r="BI626" s="6"/>
      <c r="BJ626" s="6"/>
      <c r="BK626" s="6"/>
      <c r="BL626" s="6"/>
      <c r="BM626" s="6"/>
      <c r="BN626" s="6"/>
      <c r="BO626" s="6"/>
      <c r="BP626" s="6"/>
      <c r="BQ626" s="6"/>
      <c r="BR626" s="6"/>
      <c r="BS626" s="6"/>
    </row>
    <row r="627" spans="1:71" x14ac:dyDescent="0.15">
      <c r="A627" s="2" t="str">
        <f>IF(【入力用】適用開始通知書!$D632="","","A110")</f>
        <v/>
      </c>
      <c r="B627" s="2" t="str">
        <f>IF(【入力用】適用開始通知書!$D632="","","8")</f>
        <v/>
      </c>
      <c r="C627" s="2" t="str">
        <f>IF(【入力用】適用開始通知書!$D632="","",811)</f>
        <v/>
      </c>
      <c r="D627" s="2" t="str">
        <f>IF(【入力用】適用開始通知書!$D632="","",35)</f>
        <v/>
      </c>
      <c r="E627" s="3" t="str">
        <f>IF(【入力用】適用開始通知書!$D632="","",【入力用】適用開始通知書!C$6)</f>
        <v/>
      </c>
      <c r="F627" s="3" t="str">
        <f>IF(【入力用】適用開始通知書!$D632="","",【入力用】適用開始通知書!$C632)</f>
        <v/>
      </c>
      <c r="G627" s="3" t="str">
        <f>IF(【入力用】適用開始通知書!$J632="","",【入力用】適用開始通知書!J632)</f>
        <v/>
      </c>
      <c r="H627" s="3" t="str">
        <f>IF(【入力用】適用開始通知書!$D632="","",【入力用】適用開始通知書!P632*1000000+【入力用】適用開始通知書!R632)</f>
        <v/>
      </c>
      <c r="I627" s="5">
        <f>IF(【入力用】適用開始通知書!$B632="●","",【入力用】適用開始通知書!E632)</f>
        <v>0</v>
      </c>
      <c r="J627" s="5">
        <f>IF(【入力用】適用開始通知書!$B632="●","",【入力用】適用開始通知書!F632)</f>
        <v>0</v>
      </c>
      <c r="K627" s="5" t="str">
        <f>IF(【入力用】適用開始通知書!$D632="","",CONCATENATE(【入力用】適用開始通知書!H632,"　",【入力用】適用開始通知書!I632))</f>
        <v/>
      </c>
      <c r="L627" s="5" t="str">
        <f>IF(【入力用】適用開始通知書!$L632="","",【入力用】適用開始通知書!L632*1000000+【入力用】適用開始通知書!N632)</f>
        <v/>
      </c>
      <c r="M627" s="5" t="str">
        <f t="shared" si="20"/>
        <v/>
      </c>
      <c r="N627" s="5" t="str">
        <f>IF(A627="","",IF(【入力用】適用開始通知書!B632="●",8,6))</f>
        <v/>
      </c>
      <c r="O627" s="5" t="str">
        <f>IF(【入力用】適用開始通知書!$D632="","",【入力用】適用開始通知書!S632*1000)</f>
        <v/>
      </c>
      <c r="P627" s="6"/>
      <c r="Q627" s="6"/>
      <c r="R627" s="6"/>
      <c r="S627" s="6"/>
      <c r="T627" s="6"/>
      <c r="U627" s="6"/>
      <c r="V627" s="6"/>
      <c r="W627" s="6"/>
      <c r="X627" s="6"/>
      <c r="Y627" s="6"/>
      <c r="Z627" s="6"/>
      <c r="AA627" s="6"/>
      <c r="AB627" s="6"/>
      <c r="AC627" s="6"/>
      <c r="AD627" s="5" t="str">
        <f>IF(【入力用】適用開始通知書!$O632="","",【入力用】適用開始通知書!O632)</f>
        <v/>
      </c>
      <c r="AE627" s="5" t="str">
        <f t="shared" si="21"/>
        <v/>
      </c>
      <c r="AF627" s="5" t="str">
        <f>IF(【入力用】適用開始通知書!$D632="","",【入力用】適用開始通知書!D632)</f>
        <v/>
      </c>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c r="BH627" s="6"/>
      <c r="BI627" s="6"/>
      <c r="BJ627" s="6"/>
      <c r="BK627" s="6"/>
      <c r="BL627" s="6"/>
      <c r="BM627" s="6"/>
      <c r="BN627" s="6"/>
      <c r="BO627" s="6"/>
      <c r="BP627" s="6"/>
      <c r="BQ627" s="6"/>
      <c r="BR627" s="6"/>
      <c r="BS627" s="6"/>
    </row>
    <row r="628" spans="1:71" x14ac:dyDescent="0.15">
      <c r="A628" s="2" t="str">
        <f>IF(【入力用】適用開始通知書!$D633="","","A110")</f>
        <v/>
      </c>
      <c r="B628" s="2" t="str">
        <f>IF(【入力用】適用開始通知書!$D633="","","8")</f>
        <v/>
      </c>
      <c r="C628" s="2" t="str">
        <f>IF(【入力用】適用開始通知書!$D633="","",811)</f>
        <v/>
      </c>
      <c r="D628" s="2" t="str">
        <f>IF(【入力用】適用開始通知書!$D633="","",35)</f>
        <v/>
      </c>
      <c r="E628" s="3" t="str">
        <f>IF(【入力用】適用開始通知書!$D633="","",【入力用】適用開始通知書!C$6)</f>
        <v/>
      </c>
      <c r="F628" s="3" t="str">
        <f>IF(【入力用】適用開始通知書!$D633="","",【入力用】適用開始通知書!$C633)</f>
        <v/>
      </c>
      <c r="G628" s="3" t="str">
        <f>IF(【入力用】適用開始通知書!$J633="","",【入力用】適用開始通知書!J633)</f>
        <v/>
      </c>
      <c r="H628" s="3" t="str">
        <f>IF(【入力用】適用開始通知書!$D633="","",【入力用】適用開始通知書!P633*1000000+【入力用】適用開始通知書!R633)</f>
        <v/>
      </c>
      <c r="I628" s="5">
        <f>IF(【入力用】適用開始通知書!$B633="●","",【入力用】適用開始通知書!E633)</f>
        <v>0</v>
      </c>
      <c r="J628" s="5">
        <f>IF(【入力用】適用開始通知書!$B633="●","",【入力用】適用開始通知書!F633)</f>
        <v>0</v>
      </c>
      <c r="K628" s="5" t="str">
        <f>IF(【入力用】適用開始通知書!$D633="","",CONCATENATE(【入力用】適用開始通知書!H633,"　",【入力用】適用開始通知書!I633))</f>
        <v/>
      </c>
      <c r="L628" s="5" t="str">
        <f>IF(【入力用】適用開始通知書!$L633="","",【入力用】適用開始通知書!L633*1000000+【入力用】適用開始通知書!N633)</f>
        <v/>
      </c>
      <c r="M628" s="5" t="str">
        <f t="shared" si="20"/>
        <v/>
      </c>
      <c r="N628" s="5" t="str">
        <f>IF(A628="","",IF(【入力用】適用開始通知書!B633="●",8,6))</f>
        <v/>
      </c>
      <c r="O628" s="5" t="str">
        <f>IF(【入力用】適用開始通知書!$D633="","",【入力用】適用開始通知書!S633*1000)</f>
        <v/>
      </c>
      <c r="P628" s="6"/>
      <c r="Q628" s="6"/>
      <c r="R628" s="6"/>
      <c r="S628" s="6"/>
      <c r="T628" s="6"/>
      <c r="U628" s="6"/>
      <c r="V628" s="6"/>
      <c r="W628" s="6"/>
      <c r="X628" s="6"/>
      <c r="Y628" s="6"/>
      <c r="Z628" s="6"/>
      <c r="AA628" s="6"/>
      <c r="AB628" s="6"/>
      <c r="AC628" s="6"/>
      <c r="AD628" s="5" t="str">
        <f>IF(【入力用】適用開始通知書!$O633="","",【入力用】適用開始通知書!O633)</f>
        <v/>
      </c>
      <c r="AE628" s="5" t="str">
        <f t="shared" si="21"/>
        <v/>
      </c>
      <c r="AF628" s="5" t="str">
        <f>IF(【入力用】適用開始通知書!$D633="","",【入力用】適用開始通知書!D633)</f>
        <v/>
      </c>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c r="BH628" s="6"/>
      <c r="BI628" s="6"/>
      <c r="BJ628" s="6"/>
      <c r="BK628" s="6"/>
      <c r="BL628" s="6"/>
      <c r="BM628" s="6"/>
      <c r="BN628" s="6"/>
      <c r="BO628" s="6"/>
      <c r="BP628" s="6"/>
      <c r="BQ628" s="6"/>
      <c r="BR628" s="6"/>
      <c r="BS628" s="6"/>
    </row>
    <row r="629" spans="1:71" x14ac:dyDescent="0.15">
      <c r="A629" s="2" t="str">
        <f>IF(【入力用】適用開始通知書!$D634="","","A110")</f>
        <v/>
      </c>
      <c r="B629" s="2" t="str">
        <f>IF(【入力用】適用開始通知書!$D634="","","8")</f>
        <v/>
      </c>
      <c r="C629" s="2" t="str">
        <f>IF(【入力用】適用開始通知書!$D634="","",811)</f>
        <v/>
      </c>
      <c r="D629" s="2" t="str">
        <f>IF(【入力用】適用開始通知書!$D634="","",35)</f>
        <v/>
      </c>
      <c r="E629" s="3" t="str">
        <f>IF(【入力用】適用開始通知書!$D634="","",【入力用】適用開始通知書!C$6)</f>
        <v/>
      </c>
      <c r="F629" s="3" t="str">
        <f>IF(【入力用】適用開始通知書!$D634="","",【入力用】適用開始通知書!$C634)</f>
        <v/>
      </c>
      <c r="G629" s="3" t="str">
        <f>IF(【入力用】適用開始通知書!$J634="","",【入力用】適用開始通知書!J634)</f>
        <v/>
      </c>
      <c r="H629" s="3" t="str">
        <f>IF(【入力用】適用開始通知書!$D634="","",【入力用】適用開始通知書!P634*1000000+【入力用】適用開始通知書!R634)</f>
        <v/>
      </c>
      <c r="I629" s="5">
        <f>IF(【入力用】適用開始通知書!$B634="●","",【入力用】適用開始通知書!E634)</f>
        <v>0</v>
      </c>
      <c r="J629" s="5">
        <f>IF(【入力用】適用開始通知書!$B634="●","",【入力用】適用開始通知書!F634)</f>
        <v>0</v>
      </c>
      <c r="K629" s="5" t="str">
        <f>IF(【入力用】適用開始通知書!$D634="","",CONCATENATE(【入力用】適用開始通知書!H634,"　",【入力用】適用開始通知書!I634))</f>
        <v/>
      </c>
      <c r="L629" s="5" t="str">
        <f>IF(【入力用】適用開始通知書!$L634="","",【入力用】適用開始通知書!L634*1000000+【入力用】適用開始通知書!N634)</f>
        <v/>
      </c>
      <c r="M629" s="5" t="str">
        <f t="shared" si="20"/>
        <v/>
      </c>
      <c r="N629" s="5" t="str">
        <f>IF(A629="","",IF(【入力用】適用開始通知書!B634="●",8,6))</f>
        <v/>
      </c>
      <c r="O629" s="5" t="str">
        <f>IF(【入力用】適用開始通知書!$D634="","",【入力用】適用開始通知書!S634*1000)</f>
        <v/>
      </c>
      <c r="P629" s="6"/>
      <c r="Q629" s="6"/>
      <c r="R629" s="6"/>
      <c r="S629" s="6"/>
      <c r="T629" s="6"/>
      <c r="U629" s="6"/>
      <c r="V629" s="6"/>
      <c r="W629" s="6"/>
      <c r="X629" s="6"/>
      <c r="Y629" s="6"/>
      <c r="Z629" s="6"/>
      <c r="AA629" s="6"/>
      <c r="AB629" s="6"/>
      <c r="AC629" s="6"/>
      <c r="AD629" s="5" t="str">
        <f>IF(【入力用】適用開始通知書!$O634="","",【入力用】適用開始通知書!O634)</f>
        <v/>
      </c>
      <c r="AE629" s="5" t="str">
        <f t="shared" si="21"/>
        <v/>
      </c>
      <c r="AF629" s="5" t="str">
        <f>IF(【入力用】適用開始通知書!$D634="","",【入力用】適用開始通知書!D634)</f>
        <v/>
      </c>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c r="BH629" s="6"/>
      <c r="BI629" s="6"/>
      <c r="BJ629" s="6"/>
      <c r="BK629" s="6"/>
      <c r="BL629" s="6"/>
      <c r="BM629" s="6"/>
      <c r="BN629" s="6"/>
      <c r="BO629" s="6"/>
      <c r="BP629" s="6"/>
      <c r="BQ629" s="6"/>
      <c r="BR629" s="6"/>
      <c r="BS629" s="6"/>
    </row>
    <row r="630" spans="1:71" x14ac:dyDescent="0.15">
      <c r="A630" s="2" t="str">
        <f>IF(【入力用】適用開始通知書!$D635="","","A110")</f>
        <v/>
      </c>
      <c r="B630" s="2" t="str">
        <f>IF(【入力用】適用開始通知書!$D635="","","8")</f>
        <v/>
      </c>
      <c r="C630" s="2" t="str">
        <f>IF(【入力用】適用開始通知書!$D635="","",811)</f>
        <v/>
      </c>
      <c r="D630" s="2" t="str">
        <f>IF(【入力用】適用開始通知書!$D635="","",35)</f>
        <v/>
      </c>
      <c r="E630" s="3" t="str">
        <f>IF(【入力用】適用開始通知書!$D635="","",【入力用】適用開始通知書!C$6)</f>
        <v/>
      </c>
      <c r="F630" s="3" t="str">
        <f>IF(【入力用】適用開始通知書!$D635="","",【入力用】適用開始通知書!$C635)</f>
        <v/>
      </c>
      <c r="G630" s="3" t="str">
        <f>IF(【入力用】適用開始通知書!$J635="","",【入力用】適用開始通知書!J635)</f>
        <v/>
      </c>
      <c r="H630" s="3" t="str">
        <f>IF(【入力用】適用開始通知書!$D635="","",【入力用】適用開始通知書!P635*1000000+【入力用】適用開始通知書!R635)</f>
        <v/>
      </c>
      <c r="I630" s="5">
        <f>IF(【入力用】適用開始通知書!$B635="●","",【入力用】適用開始通知書!E635)</f>
        <v>0</v>
      </c>
      <c r="J630" s="5">
        <f>IF(【入力用】適用開始通知書!$B635="●","",【入力用】適用開始通知書!F635)</f>
        <v>0</v>
      </c>
      <c r="K630" s="5" t="str">
        <f>IF(【入力用】適用開始通知書!$D635="","",CONCATENATE(【入力用】適用開始通知書!H635,"　",【入力用】適用開始通知書!I635))</f>
        <v/>
      </c>
      <c r="L630" s="5" t="str">
        <f>IF(【入力用】適用開始通知書!$L635="","",【入力用】適用開始通知書!L635*1000000+【入力用】適用開始通知書!N635)</f>
        <v/>
      </c>
      <c r="M630" s="5" t="str">
        <f t="shared" si="20"/>
        <v/>
      </c>
      <c r="N630" s="5" t="str">
        <f>IF(A630="","",IF(【入力用】適用開始通知書!B635="●",8,6))</f>
        <v/>
      </c>
      <c r="O630" s="5" t="str">
        <f>IF(【入力用】適用開始通知書!$D635="","",【入力用】適用開始通知書!S635*1000)</f>
        <v/>
      </c>
      <c r="P630" s="6"/>
      <c r="Q630" s="6"/>
      <c r="R630" s="6"/>
      <c r="S630" s="6"/>
      <c r="T630" s="6"/>
      <c r="U630" s="6"/>
      <c r="V630" s="6"/>
      <c r="W630" s="6"/>
      <c r="X630" s="6"/>
      <c r="Y630" s="6"/>
      <c r="Z630" s="6"/>
      <c r="AA630" s="6"/>
      <c r="AB630" s="6"/>
      <c r="AC630" s="6"/>
      <c r="AD630" s="5" t="str">
        <f>IF(【入力用】適用開始通知書!$O635="","",【入力用】適用開始通知書!O635)</f>
        <v/>
      </c>
      <c r="AE630" s="5" t="str">
        <f t="shared" si="21"/>
        <v/>
      </c>
      <c r="AF630" s="5" t="str">
        <f>IF(【入力用】適用開始通知書!$D635="","",【入力用】適用開始通知書!D635)</f>
        <v/>
      </c>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c r="BH630" s="6"/>
      <c r="BI630" s="6"/>
      <c r="BJ630" s="6"/>
      <c r="BK630" s="6"/>
      <c r="BL630" s="6"/>
      <c r="BM630" s="6"/>
      <c r="BN630" s="6"/>
      <c r="BO630" s="6"/>
      <c r="BP630" s="6"/>
      <c r="BQ630" s="6"/>
      <c r="BR630" s="6"/>
      <c r="BS630" s="6"/>
    </row>
    <row r="631" spans="1:71" x14ac:dyDescent="0.15">
      <c r="A631" s="2" t="str">
        <f>IF(【入力用】適用開始通知書!$D636="","","A110")</f>
        <v/>
      </c>
      <c r="B631" s="2" t="str">
        <f>IF(【入力用】適用開始通知書!$D636="","","8")</f>
        <v/>
      </c>
      <c r="C631" s="2" t="str">
        <f>IF(【入力用】適用開始通知書!$D636="","",811)</f>
        <v/>
      </c>
      <c r="D631" s="2" t="str">
        <f>IF(【入力用】適用開始通知書!$D636="","",35)</f>
        <v/>
      </c>
      <c r="E631" s="3" t="str">
        <f>IF(【入力用】適用開始通知書!$D636="","",【入力用】適用開始通知書!C$6)</f>
        <v/>
      </c>
      <c r="F631" s="3" t="str">
        <f>IF(【入力用】適用開始通知書!$D636="","",【入力用】適用開始通知書!$C636)</f>
        <v/>
      </c>
      <c r="G631" s="3" t="str">
        <f>IF(【入力用】適用開始通知書!$J636="","",【入力用】適用開始通知書!J636)</f>
        <v/>
      </c>
      <c r="H631" s="3" t="str">
        <f>IF(【入力用】適用開始通知書!$D636="","",【入力用】適用開始通知書!P636*1000000+【入力用】適用開始通知書!R636)</f>
        <v/>
      </c>
      <c r="I631" s="5">
        <f>IF(【入力用】適用開始通知書!$B636="●","",【入力用】適用開始通知書!E636)</f>
        <v>0</v>
      </c>
      <c r="J631" s="5">
        <f>IF(【入力用】適用開始通知書!$B636="●","",【入力用】適用開始通知書!F636)</f>
        <v>0</v>
      </c>
      <c r="K631" s="5" t="str">
        <f>IF(【入力用】適用開始通知書!$D636="","",CONCATENATE(【入力用】適用開始通知書!H636,"　",【入力用】適用開始通知書!I636))</f>
        <v/>
      </c>
      <c r="L631" s="5" t="str">
        <f>IF(【入力用】適用開始通知書!$L636="","",【入力用】適用開始通知書!L636*1000000+【入力用】適用開始通知書!N636)</f>
        <v/>
      </c>
      <c r="M631" s="5" t="str">
        <f t="shared" si="20"/>
        <v/>
      </c>
      <c r="N631" s="5" t="str">
        <f>IF(A631="","",IF(【入力用】適用開始通知書!B636="●",8,6))</f>
        <v/>
      </c>
      <c r="O631" s="5" t="str">
        <f>IF(【入力用】適用開始通知書!$D636="","",【入力用】適用開始通知書!S636*1000)</f>
        <v/>
      </c>
      <c r="P631" s="6"/>
      <c r="Q631" s="6"/>
      <c r="R631" s="6"/>
      <c r="S631" s="6"/>
      <c r="T631" s="6"/>
      <c r="U631" s="6"/>
      <c r="V631" s="6"/>
      <c r="W631" s="6"/>
      <c r="X631" s="6"/>
      <c r="Y631" s="6"/>
      <c r="Z631" s="6"/>
      <c r="AA631" s="6"/>
      <c r="AB631" s="6"/>
      <c r="AC631" s="6"/>
      <c r="AD631" s="5" t="str">
        <f>IF(【入力用】適用開始通知書!$O636="","",【入力用】適用開始通知書!O636)</f>
        <v/>
      </c>
      <c r="AE631" s="5" t="str">
        <f t="shared" si="21"/>
        <v/>
      </c>
      <c r="AF631" s="5" t="str">
        <f>IF(【入力用】適用開始通知書!$D636="","",【入力用】適用開始通知書!D636)</f>
        <v/>
      </c>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c r="BH631" s="6"/>
      <c r="BI631" s="6"/>
      <c r="BJ631" s="6"/>
      <c r="BK631" s="6"/>
      <c r="BL631" s="6"/>
      <c r="BM631" s="6"/>
      <c r="BN631" s="6"/>
      <c r="BO631" s="6"/>
      <c r="BP631" s="6"/>
      <c r="BQ631" s="6"/>
      <c r="BR631" s="6"/>
      <c r="BS631" s="6"/>
    </row>
    <row r="632" spans="1:71" x14ac:dyDescent="0.15">
      <c r="A632" s="2" t="str">
        <f>IF(【入力用】適用開始通知書!$D637="","","A110")</f>
        <v/>
      </c>
      <c r="B632" s="2" t="str">
        <f>IF(【入力用】適用開始通知書!$D637="","","8")</f>
        <v/>
      </c>
      <c r="C632" s="2" t="str">
        <f>IF(【入力用】適用開始通知書!$D637="","",811)</f>
        <v/>
      </c>
      <c r="D632" s="2" t="str">
        <f>IF(【入力用】適用開始通知書!$D637="","",35)</f>
        <v/>
      </c>
      <c r="E632" s="3" t="str">
        <f>IF(【入力用】適用開始通知書!$D637="","",【入力用】適用開始通知書!C$6)</f>
        <v/>
      </c>
      <c r="F632" s="3" t="str">
        <f>IF(【入力用】適用開始通知書!$D637="","",【入力用】適用開始通知書!$C637)</f>
        <v/>
      </c>
      <c r="G632" s="3" t="str">
        <f>IF(【入力用】適用開始通知書!$J637="","",【入力用】適用開始通知書!J637)</f>
        <v/>
      </c>
      <c r="H632" s="3" t="str">
        <f>IF(【入力用】適用開始通知書!$D637="","",【入力用】適用開始通知書!P637*1000000+【入力用】適用開始通知書!R637)</f>
        <v/>
      </c>
      <c r="I632" s="5">
        <f>IF(【入力用】適用開始通知書!$B637="●","",【入力用】適用開始通知書!E637)</f>
        <v>0</v>
      </c>
      <c r="J632" s="5">
        <f>IF(【入力用】適用開始通知書!$B637="●","",【入力用】適用開始通知書!F637)</f>
        <v>0</v>
      </c>
      <c r="K632" s="5" t="str">
        <f>IF(【入力用】適用開始通知書!$D637="","",CONCATENATE(【入力用】適用開始通知書!H637,"　",【入力用】適用開始通知書!I637))</f>
        <v/>
      </c>
      <c r="L632" s="5" t="str">
        <f>IF(【入力用】適用開始通知書!$L637="","",【入力用】適用開始通知書!L637*1000000+【入力用】適用開始通知書!N637)</f>
        <v/>
      </c>
      <c r="M632" s="5" t="str">
        <f t="shared" si="20"/>
        <v/>
      </c>
      <c r="N632" s="5" t="str">
        <f>IF(A632="","",IF(【入力用】適用開始通知書!B637="●",8,6))</f>
        <v/>
      </c>
      <c r="O632" s="5" t="str">
        <f>IF(【入力用】適用開始通知書!$D637="","",【入力用】適用開始通知書!S637*1000)</f>
        <v/>
      </c>
      <c r="P632" s="6"/>
      <c r="Q632" s="6"/>
      <c r="R632" s="6"/>
      <c r="S632" s="6"/>
      <c r="T632" s="6"/>
      <c r="U632" s="6"/>
      <c r="V632" s="6"/>
      <c r="W632" s="6"/>
      <c r="X632" s="6"/>
      <c r="Y632" s="6"/>
      <c r="Z632" s="6"/>
      <c r="AA632" s="6"/>
      <c r="AB632" s="6"/>
      <c r="AC632" s="6"/>
      <c r="AD632" s="5" t="str">
        <f>IF(【入力用】適用開始通知書!$O637="","",【入力用】適用開始通知書!O637)</f>
        <v/>
      </c>
      <c r="AE632" s="5" t="str">
        <f t="shared" si="21"/>
        <v/>
      </c>
      <c r="AF632" s="5" t="str">
        <f>IF(【入力用】適用開始通知書!$D637="","",【入力用】適用開始通知書!D637)</f>
        <v/>
      </c>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c r="BP632" s="6"/>
      <c r="BQ632" s="6"/>
      <c r="BR632" s="6"/>
      <c r="BS632" s="6"/>
    </row>
    <row r="633" spans="1:71" x14ac:dyDescent="0.15">
      <c r="A633" s="2" t="str">
        <f>IF(【入力用】適用開始通知書!$D638="","","A110")</f>
        <v/>
      </c>
      <c r="B633" s="2" t="str">
        <f>IF(【入力用】適用開始通知書!$D638="","","8")</f>
        <v/>
      </c>
      <c r="C633" s="2" t="str">
        <f>IF(【入力用】適用開始通知書!$D638="","",811)</f>
        <v/>
      </c>
      <c r="D633" s="2" t="str">
        <f>IF(【入力用】適用開始通知書!$D638="","",35)</f>
        <v/>
      </c>
      <c r="E633" s="3" t="str">
        <f>IF(【入力用】適用開始通知書!$D638="","",【入力用】適用開始通知書!C$6)</f>
        <v/>
      </c>
      <c r="F633" s="3" t="str">
        <f>IF(【入力用】適用開始通知書!$D638="","",【入力用】適用開始通知書!$C638)</f>
        <v/>
      </c>
      <c r="G633" s="3" t="str">
        <f>IF(【入力用】適用開始通知書!$J638="","",【入力用】適用開始通知書!J638)</f>
        <v/>
      </c>
      <c r="H633" s="3" t="str">
        <f>IF(【入力用】適用開始通知書!$D638="","",【入力用】適用開始通知書!P638*1000000+【入力用】適用開始通知書!R638)</f>
        <v/>
      </c>
      <c r="I633" s="5">
        <f>IF(【入力用】適用開始通知書!$B638="●","",【入力用】適用開始通知書!E638)</f>
        <v>0</v>
      </c>
      <c r="J633" s="5">
        <f>IF(【入力用】適用開始通知書!$B638="●","",【入力用】適用開始通知書!F638)</f>
        <v>0</v>
      </c>
      <c r="K633" s="5" t="str">
        <f>IF(【入力用】適用開始通知書!$D638="","",CONCATENATE(【入力用】適用開始通知書!H638,"　",【入力用】適用開始通知書!I638))</f>
        <v/>
      </c>
      <c r="L633" s="5" t="str">
        <f>IF(【入力用】適用開始通知書!$L638="","",【入力用】適用開始通知書!L638*1000000+【入力用】適用開始通知書!N638)</f>
        <v/>
      </c>
      <c r="M633" s="5" t="str">
        <f t="shared" si="20"/>
        <v/>
      </c>
      <c r="N633" s="5" t="str">
        <f>IF(A633="","",IF(【入力用】適用開始通知書!B638="●",8,6))</f>
        <v/>
      </c>
      <c r="O633" s="5" t="str">
        <f>IF(【入力用】適用開始通知書!$D638="","",【入力用】適用開始通知書!S638*1000)</f>
        <v/>
      </c>
      <c r="P633" s="6"/>
      <c r="Q633" s="6"/>
      <c r="R633" s="6"/>
      <c r="S633" s="6"/>
      <c r="T633" s="6"/>
      <c r="U633" s="6"/>
      <c r="V633" s="6"/>
      <c r="W633" s="6"/>
      <c r="X633" s="6"/>
      <c r="Y633" s="6"/>
      <c r="Z633" s="6"/>
      <c r="AA633" s="6"/>
      <c r="AB633" s="6"/>
      <c r="AC633" s="6"/>
      <c r="AD633" s="5" t="str">
        <f>IF(【入力用】適用開始通知書!$O638="","",【入力用】適用開始通知書!O638)</f>
        <v/>
      </c>
      <c r="AE633" s="5" t="str">
        <f t="shared" si="21"/>
        <v/>
      </c>
      <c r="AF633" s="5" t="str">
        <f>IF(【入力用】適用開始通知書!$D638="","",【入力用】適用開始通知書!D638)</f>
        <v/>
      </c>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c r="BP633" s="6"/>
      <c r="BQ633" s="6"/>
      <c r="BR633" s="6"/>
      <c r="BS633" s="6"/>
    </row>
    <row r="634" spans="1:71" x14ac:dyDescent="0.15">
      <c r="A634" s="2" t="str">
        <f>IF(【入力用】適用開始通知書!$D639="","","A110")</f>
        <v/>
      </c>
      <c r="B634" s="2" t="str">
        <f>IF(【入力用】適用開始通知書!$D639="","","8")</f>
        <v/>
      </c>
      <c r="C634" s="2" t="str">
        <f>IF(【入力用】適用開始通知書!$D639="","",811)</f>
        <v/>
      </c>
      <c r="D634" s="2" t="str">
        <f>IF(【入力用】適用開始通知書!$D639="","",35)</f>
        <v/>
      </c>
      <c r="E634" s="3" t="str">
        <f>IF(【入力用】適用開始通知書!$D639="","",【入力用】適用開始通知書!C$6)</f>
        <v/>
      </c>
      <c r="F634" s="3" t="str">
        <f>IF(【入力用】適用開始通知書!$D639="","",【入力用】適用開始通知書!$C639)</f>
        <v/>
      </c>
      <c r="G634" s="3" t="str">
        <f>IF(【入力用】適用開始通知書!$J639="","",【入力用】適用開始通知書!J639)</f>
        <v/>
      </c>
      <c r="H634" s="3" t="str">
        <f>IF(【入力用】適用開始通知書!$D639="","",【入力用】適用開始通知書!P639*1000000+【入力用】適用開始通知書!R639)</f>
        <v/>
      </c>
      <c r="I634" s="5">
        <f>IF(【入力用】適用開始通知書!$B639="●","",【入力用】適用開始通知書!E639)</f>
        <v>0</v>
      </c>
      <c r="J634" s="5">
        <f>IF(【入力用】適用開始通知書!$B639="●","",【入力用】適用開始通知書!F639)</f>
        <v>0</v>
      </c>
      <c r="K634" s="5" t="str">
        <f>IF(【入力用】適用開始通知書!$D639="","",CONCATENATE(【入力用】適用開始通知書!H639,"　",【入力用】適用開始通知書!I639))</f>
        <v/>
      </c>
      <c r="L634" s="5" t="str">
        <f>IF(【入力用】適用開始通知書!$L639="","",【入力用】適用開始通知書!L639*1000000+【入力用】適用開始通知書!N639)</f>
        <v/>
      </c>
      <c r="M634" s="5" t="str">
        <f t="shared" si="20"/>
        <v/>
      </c>
      <c r="N634" s="5" t="str">
        <f>IF(A634="","",IF(【入力用】適用開始通知書!B639="●",8,6))</f>
        <v/>
      </c>
      <c r="O634" s="5" t="str">
        <f>IF(【入力用】適用開始通知書!$D639="","",【入力用】適用開始通知書!S639*1000)</f>
        <v/>
      </c>
      <c r="P634" s="6"/>
      <c r="Q634" s="6"/>
      <c r="R634" s="6"/>
      <c r="S634" s="6"/>
      <c r="T634" s="6"/>
      <c r="U634" s="6"/>
      <c r="V634" s="6"/>
      <c r="W634" s="6"/>
      <c r="X634" s="6"/>
      <c r="Y634" s="6"/>
      <c r="Z634" s="6"/>
      <c r="AA634" s="6"/>
      <c r="AB634" s="6"/>
      <c r="AC634" s="6"/>
      <c r="AD634" s="5" t="str">
        <f>IF(【入力用】適用開始通知書!$O639="","",【入力用】適用開始通知書!O639)</f>
        <v/>
      </c>
      <c r="AE634" s="5" t="str">
        <f t="shared" si="21"/>
        <v/>
      </c>
      <c r="AF634" s="5" t="str">
        <f>IF(【入力用】適用開始通知書!$D639="","",【入力用】適用開始通知書!D639)</f>
        <v/>
      </c>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c r="BH634" s="6"/>
      <c r="BI634" s="6"/>
      <c r="BJ634" s="6"/>
      <c r="BK634" s="6"/>
      <c r="BL634" s="6"/>
      <c r="BM634" s="6"/>
      <c r="BN634" s="6"/>
      <c r="BO634" s="6"/>
      <c r="BP634" s="6"/>
      <c r="BQ634" s="6"/>
      <c r="BR634" s="6"/>
      <c r="BS634" s="6"/>
    </row>
    <row r="635" spans="1:71" x14ac:dyDescent="0.15">
      <c r="A635" s="2" t="str">
        <f>IF(【入力用】適用開始通知書!$D640="","","A110")</f>
        <v/>
      </c>
      <c r="B635" s="2" t="str">
        <f>IF(【入力用】適用開始通知書!$D640="","","8")</f>
        <v/>
      </c>
      <c r="C635" s="2" t="str">
        <f>IF(【入力用】適用開始通知書!$D640="","",811)</f>
        <v/>
      </c>
      <c r="D635" s="2" t="str">
        <f>IF(【入力用】適用開始通知書!$D640="","",35)</f>
        <v/>
      </c>
      <c r="E635" s="3" t="str">
        <f>IF(【入力用】適用開始通知書!$D640="","",【入力用】適用開始通知書!C$6)</f>
        <v/>
      </c>
      <c r="F635" s="3" t="str">
        <f>IF(【入力用】適用開始通知書!$D640="","",【入力用】適用開始通知書!$C640)</f>
        <v/>
      </c>
      <c r="G635" s="3" t="str">
        <f>IF(【入力用】適用開始通知書!$J640="","",【入力用】適用開始通知書!J640)</f>
        <v/>
      </c>
      <c r="H635" s="3" t="str">
        <f>IF(【入力用】適用開始通知書!$D640="","",【入力用】適用開始通知書!P640*1000000+【入力用】適用開始通知書!R640)</f>
        <v/>
      </c>
      <c r="I635" s="5">
        <f>IF(【入力用】適用開始通知書!$B640="●","",【入力用】適用開始通知書!E640)</f>
        <v>0</v>
      </c>
      <c r="J635" s="5">
        <f>IF(【入力用】適用開始通知書!$B640="●","",【入力用】適用開始通知書!F640)</f>
        <v>0</v>
      </c>
      <c r="K635" s="5" t="str">
        <f>IF(【入力用】適用開始通知書!$D640="","",CONCATENATE(【入力用】適用開始通知書!H640,"　",【入力用】適用開始通知書!I640))</f>
        <v/>
      </c>
      <c r="L635" s="5" t="str">
        <f>IF(【入力用】適用開始通知書!$L640="","",【入力用】適用開始通知書!L640*1000000+【入力用】適用開始通知書!N640)</f>
        <v/>
      </c>
      <c r="M635" s="5" t="str">
        <f t="shared" si="20"/>
        <v/>
      </c>
      <c r="N635" s="5" t="str">
        <f>IF(A635="","",IF(【入力用】適用開始通知書!B640="●",8,6))</f>
        <v/>
      </c>
      <c r="O635" s="5" t="str">
        <f>IF(【入力用】適用開始通知書!$D640="","",【入力用】適用開始通知書!S640*1000)</f>
        <v/>
      </c>
      <c r="P635" s="6"/>
      <c r="Q635" s="6"/>
      <c r="R635" s="6"/>
      <c r="S635" s="6"/>
      <c r="T635" s="6"/>
      <c r="U635" s="6"/>
      <c r="V635" s="6"/>
      <c r="W635" s="6"/>
      <c r="X635" s="6"/>
      <c r="Y635" s="6"/>
      <c r="Z635" s="6"/>
      <c r="AA635" s="6"/>
      <c r="AB635" s="6"/>
      <c r="AC635" s="6"/>
      <c r="AD635" s="5" t="str">
        <f>IF(【入力用】適用開始通知書!$O640="","",【入力用】適用開始通知書!O640)</f>
        <v/>
      </c>
      <c r="AE635" s="5" t="str">
        <f t="shared" si="21"/>
        <v/>
      </c>
      <c r="AF635" s="5" t="str">
        <f>IF(【入力用】適用開始通知書!$D640="","",【入力用】適用開始通知書!D640)</f>
        <v/>
      </c>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c r="BH635" s="6"/>
      <c r="BI635" s="6"/>
      <c r="BJ635" s="6"/>
      <c r="BK635" s="6"/>
      <c r="BL635" s="6"/>
      <c r="BM635" s="6"/>
      <c r="BN635" s="6"/>
      <c r="BO635" s="6"/>
      <c r="BP635" s="6"/>
      <c r="BQ635" s="6"/>
      <c r="BR635" s="6"/>
      <c r="BS635" s="6"/>
    </row>
    <row r="636" spans="1:71" x14ac:dyDescent="0.15">
      <c r="A636" s="2" t="str">
        <f>IF(【入力用】適用開始通知書!$D641="","","A110")</f>
        <v/>
      </c>
      <c r="B636" s="2" t="str">
        <f>IF(【入力用】適用開始通知書!$D641="","","8")</f>
        <v/>
      </c>
      <c r="C636" s="2" t="str">
        <f>IF(【入力用】適用開始通知書!$D641="","",811)</f>
        <v/>
      </c>
      <c r="D636" s="2" t="str">
        <f>IF(【入力用】適用開始通知書!$D641="","",35)</f>
        <v/>
      </c>
      <c r="E636" s="3" t="str">
        <f>IF(【入力用】適用開始通知書!$D641="","",【入力用】適用開始通知書!C$6)</f>
        <v/>
      </c>
      <c r="F636" s="3" t="str">
        <f>IF(【入力用】適用開始通知書!$D641="","",【入力用】適用開始通知書!$C641)</f>
        <v/>
      </c>
      <c r="G636" s="3" t="str">
        <f>IF(【入力用】適用開始通知書!$J641="","",【入力用】適用開始通知書!J641)</f>
        <v/>
      </c>
      <c r="H636" s="3" t="str">
        <f>IF(【入力用】適用開始通知書!$D641="","",【入力用】適用開始通知書!P641*1000000+【入力用】適用開始通知書!R641)</f>
        <v/>
      </c>
      <c r="I636" s="5">
        <f>IF(【入力用】適用開始通知書!$B641="●","",【入力用】適用開始通知書!E641)</f>
        <v>0</v>
      </c>
      <c r="J636" s="5">
        <f>IF(【入力用】適用開始通知書!$B641="●","",【入力用】適用開始通知書!F641)</f>
        <v>0</v>
      </c>
      <c r="K636" s="5" t="str">
        <f>IF(【入力用】適用開始通知書!$D641="","",CONCATENATE(【入力用】適用開始通知書!H641,"　",【入力用】適用開始通知書!I641))</f>
        <v/>
      </c>
      <c r="L636" s="5" t="str">
        <f>IF(【入力用】適用開始通知書!$L641="","",【入力用】適用開始通知書!L641*1000000+【入力用】適用開始通知書!N641)</f>
        <v/>
      </c>
      <c r="M636" s="5" t="str">
        <f t="shared" si="20"/>
        <v/>
      </c>
      <c r="N636" s="5" t="str">
        <f>IF(A636="","",IF(【入力用】適用開始通知書!B641="●",8,6))</f>
        <v/>
      </c>
      <c r="O636" s="5" t="str">
        <f>IF(【入力用】適用開始通知書!$D641="","",【入力用】適用開始通知書!S641*1000)</f>
        <v/>
      </c>
      <c r="P636" s="6"/>
      <c r="Q636" s="6"/>
      <c r="R636" s="6"/>
      <c r="S636" s="6"/>
      <c r="T636" s="6"/>
      <c r="U636" s="6"/>
      <c r="V636" s="6"/>
      <c r="W636" s="6"/>
      <c r="X636" s="6"/>
      <c r="Y636" s="6"/>
      <c r="Z636" s="6"/>
      <c r="AA636" s="6"/>
      <c r="AB636" s="6"/>
      <c r="AC636" s="6"/>
      <c r="AD636" s="5" t="str">
        <f>IF(【入力用】適用開始通知書!$O641="","",【入力用】適用開始通知書!O641)</f>
        <v/>
      </c>
      <c r="AE636" s="5" t="str">
        <f t="shared" si="21"/>
        <v/>
      </c>
      <c r="AF636" s="5" t="str">
        <f>IF(【入力用】適用開始通知書!$D641="","",【入力用】適用開始通知書!D641)</f>
        <v/>
      </c>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c r="BH636" s="6"/>
      <c r="BI636" s="6"/>
      <c r="BJ636" s="6"/>
      <c r="BK636" s="6"/>
      <c r="BL636" s="6"/>
      <c r="BM636" s="6"/>
      <c r="BN636" s="6"/>
      <c r="BO636" s="6"/>
      <c r="BP636" s="6"/>
      <c r="BQ636" s="6"/>
      <c r="BR636" s="6"/>
      <c r="BS636" s="6"/>
    </row>
    <row r="637" spans="1:71" x14ac:dyDescent="0.15">
      <c r="A637" s="2" t="str">
        <f>IF(【入力用】適用開始通知書!$D642="","","A110")</f>
        <v/>
      </c>
      <c r="B637" s="2" t="str">
        <f>IF(【入力用】適用開始通知書!$D642="","","8")</f>
        <v/>
      </c>
      <c r="C637" s="2" t="str">
        <f>IF(【入力用】適用開始通知書!$D642="","",811)</f>
        <v/>
      </c>
      <c r="D637" s="2" t="str">
        <f>IF(【入力用】適用開始通知書!$D642="","",35)</f>
        <v/>
      </c>
      <c r="E637" s="3" t="str">
        <f>IF(【入力用】適用開始通知書!$D642="","",【入力用】適用開始通知書!C$6)</f>
        <v/>
      </c>
      <c r="F637" s="3" t="str">
        <f>IF(【入力用】適用開始通知書!$D642="","",【入力用】適用開始通知書!$C642)</f>
        <v/>
      </c>
      <c r="G637" s="3" t="str">
        <f>IF(【入力用】適用開始通知書!$J642="","",【入力用】適用開始通知書!J642)</f>
        <v/>
      </c>
      <c r="H637" s="3" t="str">
        <f>IF(【入力用】適用開始通知書!$D642="","",【入力用】適用開始通知書!P642*1000000+【入力用】適用開始通知書!R642)</f>
        <v/>
      </c>
      <c r="I637" s="5">
        <f>IF(【入力用】適用開始通知書!$B642="●","",【入力用】適用開始通知書!E642)</f>
        <v>0</v>
      </c>
      <c r="J637" s="5">
        <f>IF(【入力用】適用開始通知書!$B642="●","",【入力用】適用開始通知書!F642)</f>
        <v>0</v>
      </c>
      <c r="K637" s="5" t="str">
        <f>IF(【入力用】適用開始通知書!$D642="","",CONCATENATE(【入力用】適用開始通知書!H642,"　",【入力用】適用開始通知書!I642))</f>
        <v/>
      </c>
      <c r="L637" s="5" t="str">
        <f>IF(【入力用】適用開始通知書!$L642="","",【入力用】適用開始通知書!L642*1000000+【入力用】適用開始通知書!N642)</f>
        <v/>
      </c>
      <c r="M637" s="5" t="str">
        <f t="shared" si="20"/>
        <v/>
      </c>
      <c r="N637" s="5" t="str">
        <f>IF(A637="","",IF(【入力用】適用開始通知書!B642="●",8,6))</f>
        <v/>
      </c>
      <c r="O637" s="5" t="str">
        <f>IF(【入力用】適用開始通知書!$D642="","",【入力用】適用開始通知書!S642*1000)</f>
        <v/>
      </c>
      <c r="P637" s="6"/>
      <c r="Q637" s="6"/>
      <c r="R637" s="6"/>
      <c r="S637" s="6"/>
      <c r="T637" s="6"/>
      <c r="U637" s="6"/>
      <c r="V637" s="6"/>
      <c r="W637" s="6"/>
      <c r="X637" s="6"/>
      <c r="Y637" s="6"/>
      <c r="Z637" s="6"/>
      <c r="AA637" s="6"/>
      <c r="AB637" s="6"/>
      <c r="AC637" s="6"/>
      <c r="AD637" s="5" t="str">
        <f>IF(【入力用】適用開始通知書!$O642="","",【入力用】適用開始通知書!O642)</f>
        <v/>
      </c>
      <c r="AE637" s="5" t="str">
        <f t="shared" si="21"/>
        <v/>
      </c>
      <c r="AF637" s="5" t="str">
        <f>IF(【入力用】適用開始通知書!$D642="","",【入力用】適用開始通知書!D642)</f>
        <v/>
      </c>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c r="BH637" s="6"/>
      <c r="BI637" s="6"/>
      <c r="BJ637" s="6"/>
      <c r="BK637" s="6"/>
      <c r="BL637" s="6"/>
      <c r="BM637" s="6"/>
      <c r="BN637" s="6"/>
      <c r="BO637" s="6"/>
      <c r="BP637" s="6"/>
      <c r="BQ637" s="6"/>
      <c r="BR637" s="6"/>
      <c r="BS637" s="6"/>
    </row>
    <row r="638" spans="1:71" x14ac:dyDescent="0.15">
      <c r="A638" s="2" t="str">
        <f>IF(【入力用】適用開始通知書!$D643="","","A110")</f>
        <v/>
      </c>
      <c r="B638" s="2" t="str">
        <f>IF(【入力用】適用開始通知書!$D643="","","8")</f>
        <v/>
      </c>
      <c r="C638" s="2" t="str">
        <f>IF(【入力用】適用開始通知書!$D643="","",811)</f>
        <v/>
      </c>
      <c r="D638" s="2" t="str">
        <f>IF(【入力用】適用開始通知書!$D643="","",35)</f>
        <v/>
      </c>
      <c r="E638" s="3" t="str">
        <f>IF(【入力用】適用開始通知書!$D643="","",【入力用】適用開始通知書!C$6)</f>
        <v/>
      </c>
      <c r="F638" s="3" t="str">
        <f>IF(【入力用】適用開始通知書!$D643="","",【入力用】適用開始通知書!$C643)</f>
        <v/>
      </c>
      <c r="G638" s="3" t="str">
        <f>IF(【入力用】適用開始通知書!$J643="","",【入力用】適用開始通知書!J643)</f>
        <v/>
      </c>
      <c r="H638" s="3" t="str">
        <f>IF(【入力用】適用開始通知書!$D643="","",【入力用】適用開始通知書!P643*1000000+【入力用】適用開始通知書!R643)</f>
        <v/>
      </c>
      <c r="I638" s="5">
        <f>IF(【入力用】適用開始通知書!$B643="●","",【入力用】適用開始通知書!E643)</f>
        <v>0</v>
      </c>
      <c r="J638" s="5">
        <f>IF(【入力用】適用開始通知書!$B643="●","",【入力用】適用開始通知書!F643)</f>
        <v>0</v>
      </c>
      <c r="K638" s="5" t="str">
        <f>IF(【入力用】適用開始通知書!$D643="","",CONCATENATE(【入力用】適用開始通知書!H643,"　",【入力用】適用開始通知書!I643))</f>
        <v/>
      </c>
      <c r="L638" s="5" t="str">
        <f>IF(【入力用】適用開始通知書!$L643="","",【入力用】適用開始通知書!L643*1000000+【入力用】適用開始通知書!N643)</f>
        <v/>
      </c>
      <c r="M638" s="5" t="str">
        <f t="shared" si="20"/>
        <v/>
      </c>
      <c r="N638" s="5" t="str">
        <f>IF(A638="","",IF(【入力用】適用開始通知書!B643="●",8,6))</f>
        <v/>
      </c>
      <c r="O638" s="5" t="str">
        <f>IF(【入力用】適用開始通知書!$D643="","",【入力用】適用開始通知書!S643*1000)</f>
        <v/>
      </c>
      <c r="P638" s="6"/>
      <c r="Q638" s="6"/>
      <c r="R638" s="6"/>
      <c r="S638" s="6"/>
      <c r="T638" s="6"/>
      <c r="U638" s="6"/>
      <c r="V638" s="6"/>
      <c r="W638" s="6"/>
      <c r="X638" s="6"/>
      <c r="Y638" s="6"/>
      <c r="Z638" s="6"/>
      <c r="AA638" s="6"/>
      <c r="AB638" s="6"/>
      <c r="AC638" s="6"/>
      <c r="AD638" s="5" t="str">
        <f>IF(【入力用】適用開始通知書!$O643="","",【入力用】適用開始通知書!O643)</f>
        <v/>
      </c>
      <c r="AE638" s="5" t="str">
        <f t="shared" si="21"/>
        <v/>
      </c>
      <c r="AF638" s="5" t="str">
        <f>IF(【入力用】適用開始通知書!$D643="","",【入力用】適用開始通知書!D643)</f>
        <v/>
      </c>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c r="BP638" s="6"/>
      <c r="BQ638" s="6"/>
      <c r="BR638" s="6"/>
      <c r="BS638" s="6"/>
    </row>
    <row r="639" spans="1:71" x14ac:dyDescent="0.15">
      <c r="A639" s="2" t="str">
        <f>IF(【入力用】適用開始通知書!$D644="","","A110")</f>
        <v/>
      </c>
      <c r="B639" s="2" t="str">
        <f>IF(【入力用】適用開始通知書!$D644="","","8")</f>
        <v/>
      </c>
      <c r="C639" s="2" t="str">
        <f>IF(【入力用】適用開始通知書!$D644="","",811)</f>
        <v/>
      </c>
      <c r="D639" s="2" t="str">
        <f>IF(【入力用】適用開始通知書!$D644="","",35)</f>
        <v/>
      </c>
      <c r="E639" s="3" t="str">
        <f>IF(【入力用】適用開始通知書!$D644="","",【入力用】適用開始通知書!C$6)</f>
        <v/>
      </c>
      <c r="F639" s="3" t="str">
        <f>IF(【入力用】適用開始通知書!$D644="","",【入力用】適用開始通知書!$C644)</f>
        <v/>
      </c>
      <c r="G639" s="3" t="str">
        <f>IF(【入力用】適用開始通知書!$J644="","",【入力用】適用開始通知書!J644)</f>
        <v/>
      </c>
      <c r="H639" s="3" t="str">
        <f>IF(【入力用】適用開始通知書!$D644="","",【入力用】適用開始通知書!P644*1000000+【入力用】適用開始通知書!R644)</f>
        <v/>
      </c>
      <c r="I639" s="5">
        <f>IF(【入力用】適用開始通知書!$B644="●","",【入力用】適用開始通知書!E644)</f>
        <v>0</v>
      </c>
      <c r="J639" s="5">
        <f>IF(【入力用】適用開始通知書!$B644="●","",【入力用】適用開始通知書!F644)</f>
        <v>0</v>
      </c>
      <c r="K639" s="5" t="str">
        <f>IF(【入力用】適用開始通知書!$D644="","",CONCATENATE(【入力用】適用開始通知書!H644,"　",【入力用】適用開始通知書!I644))</f>
        <v/>
      </c>
      <c r="L639" s="5" t="str">
        <f>IF(【入力用】適用開始通知書!$L644="","",【入力用】適用開始通知書!L644*1000000+【入力用】適用開始通知書!N644)</f>
        <v/>
      </c>
      <c r="M639" s="5" t="str">
        <f t="shared" si="20"/>
        <v/>
      </c>
      <c r="N639" s="5" t="str">
        <f>IF(A639="","",IF(【入力用】適用開始通知書!B644="●",8,6))</f>
        <v/>
      </c>
      <c r="O639" s="5" t="str">
        <f>IF(【入力用】適用開始通知書!$D644="","",【入力用】適用開始通知書!S644*1000)</f>
        <v/>
      </c>
      <c r="P639" s="6"/>
      <c r="Q639" s="6"/>
      <c r="R639" s="6"/>
      <c r="S639" s="6"/>
      <c r="T639" s="6"/>
      <c r="U639" s="6"/>
      <c r="V639" s="6"/>
      <c r="W639" s="6"/>
      <c r="X639" s="6"/>
      <c r="Y639" s="6"/>
      <c r="Z639" s="6"/>
      <c r="AA639" s="6"/>
      <c r="AB639" s="6"/>
      <c r="AC639" s="6"/>
      <c r="AD639" s="5" t="str">
        <f>IF(【入力用】適用開始通知書!$O644="","",【入力用】適用開始通知書!O644)</f>
        <v/>
      </c>
      <c r="AE639" s="5" t="str">
        <f t="shared" si="21"/>
        <v/>
      </c>
      <c r="AF639" s="5" t="str">
        <f>IF(【入力用】適用開始通知書!$D644="","",【入力用】適用開始通知書!D644)</f>
        <v/>
      </c>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c r="BP639" s="6"/>
      <c r="BQ639" s="6"/>
      <c r="BR639" s="6"/>
      <c r="BS639" s="6"/>
    </row>
    <row r="640" spans="1:71" x14ac:dyDescent="0.15">
      <c r="A640" s="2" t="str">
        <f>IF(【入力用】適用開始通知書!$D645="","","A110")</f>
        <v/>
      </c>
      <c r="B640" s="2" t="str">
        <f>IF(【入力用】適用開始通知書!$D645="","","8")</f>
        <v/>
      </c>
      <c r="C640" s="2" t="str">
        <f>IF(【入力用】適用開始通知書!$D645="","",811)</f>
        <v/>
      </c>
      <c r="D640" s="2" t="str">
        <f>IF(【入力用】適用開始通知書!$D645="","",35)</f>
        <v/>
      </c>
      <c r="E640" s="3" t="str">
        <f>IF(【入力用】適用開始通知書!$D645="","",【入力用】適用開始通知書!C$6)</f>
        <v/>
      </c>
      <c r="F640" s="3" t="str">
        <f>IF(【入力用】適用開始通知書!$D645="","",【入力用】適用開始通知書!$C645)</f>
        <v/>
      </c>
      <c r="G640" s="3" t="str">
        <f>IF(【入力用】適用開始通知書!$J645="","",【入力用】適用開始通知書!J645)</f>
        <v/>
      </c>
      <c r="H640" s="3" t="str">
        <f>IF(【入力用】適用開始通知書!$D645="","",【入力用】適用開始通知書!P645*1000000+【入力用】適用開始通知書!R645)</f>
        <v/>
      </c>
      <c r="I640" s="5">
        <f>IF(【入力用】適用開始通知書!$B645="●","",【入力用】適用開始通知書!E645)</f>
        <v>0</v>
      </c>
      <c r="J640" s="5">
        <f>IF(【入力用】適用開始通知書!$B645="●","",【入力用】適用開始通知書!F645)</f>
        <v>0</v>
      </c>
      <c r="K640" s="5" t="str">
        <f>IF(【入力用】適用開始通知書!$D645="","",CONCATENATE(【入力用】適用開始通知書!H645,"　",【入力用】適用開始通知書!I645))</f>
        <v/>
      </c>
      <c r="L640" s="5" t="str">
        <f>IF(【入力用】適用開始通知書!$L645="","",【入力用】適用開始通知書!L645*1000000+【入力用】適用開始通知書!N645)</f>
        <v/>
      </c>
      <c r="M640" s="5" t="str">
        <f t="shared" si="20"/>
        <v/>
      </c>
      <c r="N640" s="5" t="str">
        <f>IF(A640="","",IF(【入力用】適用開始通知書!B645="●",8,6))</f>
        <v/>
      </c>
      <c r="O640" s="5" t="str">
        <f>IF(【入力用】適用開始通知書!$D645="","",【入力用】適用開始通知書!S645*1000)</f>
        <v/>
      </c>
      <c r="P640" s="6"/>
      <c r="Q640" s="6"/>
      <c r="R640" s="6"/>
      <c r="S640" s="6"/>
      <c r="T640" s="6"/>
      <c r="U640" s="6"/>
      <c r="V640" s="6"/>
      <c r="W640" s="6"/>
      <c r="X640" s="6"/>
      <c r="Y640" s="6"/>
      <c r="Z640" s="6"/>
      <c r="AA640" s="6"/>
      <c r="AB640" s="6"/>
      <c r="AC640" s="6"/>
      <c r="AD640" s="5" t="str">
        <f>IF(【入力用】適用開始通知書!$O645="","",【入力用】適用開始通知書!O645)</f>
        <v/>
      </c>
      <c r="AE640" s="5" t="str">
        <f t="shared" si="21"/>
        <v/>
      </c>
      <c r="AF640" s="5" t="str">
        <f>IF(【入力用】適用開始通知書!$D645="","",【入力用】適用開始通知書!D645)</f>
        <v/>
      </c>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c r="BP640" s="6"/>
      <c r="BQ640" s="6"/>
      <c r="BR640" s="6"/>
      <c r="BS640" s="6"/>
    </row>
    <row r="641" spans="1:71" x14ac:dyDescent="0.15">
      <c r="A641" s="2" t="str">
        <f>IF(【入力用】適用開始通知書!$D646="","","A110")</f>
        <v/>
      </c>
      <c r="B641" s="2" t="str">
        <f>IF(【入力用】適用開始通知書!$D646="","","8")</f>
        <v/>
      </c>
      <c r="C641" s="2" t="str">
        <f>IF(【入力用】適用開始通知書!$D646="","",811)</f>
        <v/>
      </c>
      <c r="D641" s="2" t="str">
        <f>IF(【入力用】適用開始通知書!$D646="","",35)</f>
        <v/>
      </c>
      <c r="E641" s="3" t="str">
        <f>IF(【入力用】適用開始通知書!$D646="","",【入力用】適用開始通知書!C$6)</f>
        <v/>
      </c>
      <c r="F641" s="3" t="str">
        <f>IF(【入力用】適用開始通知書!$D646="","",【入力用】適用開始通知書!$C646)</f>
        <v/>
      </c>
      <c r="G641" s="3" t="str">
        <f>IF(【入力用】適用開始通知書!$J646="","",【入力用】適用開始通知書!J646)</f>
        <v/>
      </c>
      <c r="H641" s="3" t="str">
        <f>IF(【入力用】適用開始通知書!$D646="","",【入力用】適用開始通知書!P646*1000000+【入力用】適用開始通知書!R646)</f>
        <v/>
      </c>
      <c r="I641" s="5">
        <f>IF(【入力用】適用開始通知書!$B646="●","",【入力用】適用開始通知書!E646)</f>
        <v>0</v>
      </c>
      <c r="J641" s="5">
        <f>IF(【入力用】適用開始通知書!$B646="●","",【入力用】適用開始通知書!F646)</f>
        <v>0</v>
      </c>
      <c r="K641" s="5" t="str">
        <f>IF(【入力用】適用開始通知書!$D646="","",CONCATENATE(【入力用】適用開始通知書!H646,"　",【入力用】適用開始通知書!I646))</f>
        <v/>
      </c>
      <c r="L641" s="5" t="str">
        <f>IF(【入力用】適用開始通知書!$L646="","",【入力用】適用開始通知書!L646*1000000+【入力用】適用開始通知書!N646)</f>
        <v/>
      </c>
      <c r="M641" s="5" t="str">
        <f t="shared" si="20"/>
        <v/>
      </c>
      <c r="N641" s="5" t="str">
        <f>IF(A641="","",IF(【入力用】適用開始通知書!B646="●",8,6))</f>
        <v/>
      </c>
      <c r="O641" s="5" t="str">
        <f>IF(【入力用】適用開始通知書!$D646="","",【入力用】適用開始通知書!S646*1000)</f>
        <v/>
      </c>
      <c r="P641" s="6"/>
      <c r="Q641" s="6"/>
      <c r="R641" s="6"/>
      <c r="S641" s="6"/>
      <c r="T641" s="6"/>
      <c r="U641" s="6"/>
      <c r="V641" s="6"/>
      <c r="W641" s="6"/>
      <c r="X641" s="6"/>
      <c r="Y641" s="6"/>
      <c r="Z641" s="6"/>
      <c r="AA641" s="6"/>
      <c r="AB641" s="6"/>
      <c r="AC641" s="6"/>
      <c r="AD641" s="5" t="str">
        <f>IF(【入力用】適用開始通知書!$O646="","",【入力用】適用開始通知書!O646)</f>
        <v/>
      </c>
      <c r="AE641" s="5" t="str">
        <f t="shared" si="21"/>
        <v/>
      </c>
      <c r="AF641" s="5" t="str">
        <f>IF(【入力用】適用開始通知書!$D646="","",【入力用】適用開始通知書!D646)</f>
        <v/>
      </c>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c r="BH641" s="6"/>
      <c r="BI641" s="6"/>
      <c r="BJ641" s="6"/>
      <c r="BK641" s="6"/>
      <c r="BL641" s="6"/>
      <c r="BM641" s="6"/>
      <c r="BN641" s="6"/>
      <c r="BO641" s="6"/>
      <c r="BP641" s="6"/>
      <c r="BQ641" s="6"/>
      <c r="BR641" s="6"/>
      <c r="BS641" s="6"/>
    </row>
    <row r="642" spans="1:71" x14ac:dyDescent="0.15">
      <c r="A642" s="2" t="str">
        <f>IF(【入力用】適用開始通知書!$D647="","","A110")</f>
        <v/>
      </c>
      <c r="B642" s="2" t="str">
        <f>IF(【入力用】適用開始通知書!$D647="","","8")</f>
        <v/>
      </c>
      <c r="C642" s="2" t="str">
        <f>IF(【入力用】適用開始通知書!$D647="","",811)</f>
        <v/>
      </c>
      <c r="D642" s="2" t="str">
        <f>IF(【入力用】適用開始通知書!$D647="","",35)</f>
        <v/>
      </c>
      <c r="E642" s="3" t="str">
        <f>IF(【入力用】適用開始通知書!$D647="","",【入力用】適用開始通知書!C$6)</f>
        <v/>
      </c>
      <c r="F642" s="3" t="str">
        <f>IF(【入力用】適用開始通知書!$D647="","",【入力用】適用開始通知書!$C647)</f>
        <v/>
      </c>
      <c r="G642" s="3" t="str">
        <f>IF(【入力用】適用開始通知書!$J647="","",【入力用】適用開始通知書!J647)</f>
        <v/>
      </c>
      <c r="H642" s="3" t="str">
        <f>IF(【入力用】適用開始通知書!$D647="","",【入力用】適用開始通知書!P647*1000000+【入力用】適用開始通知書!R647)</f>
        <v/>
      </c>
      <c r="I642" s="5">
        <f>IF(【入力用】適用開始通知書!$B647="●","",【入力用】適用開始通知書!E647)</f>
        <v>0</v>
      </c>
      <c r="J642" s="5">
        <f>IF(【入力用】適用開始通知書!$B647="●","",【入力用】適用開始通知書!F647)</f>
        <v>0</v>
      </c>
      <c r="K642" s="5" t="str">
        <f>IF(【入力用】適用開始通知書!$D647="","",CONCATENATE(【入力用】適用開始通知書!H647,"　",【入力用】適用開始通知書!I647))</f>
        <v/>
      </c>
      <c r="L642" s="5" t="str">
        <f>IF(【入力用】適用開始通知書!$L647="","",【入力用】適用開始通知書!L647*1000000+【入力用】適用開始通知書!N647)</f>
        <v/>
      </c>
      <c r="M642" s="5" t="str">
        <f t="shared" si="20"/>
        <v/>
      </c>
      <c r="N642" s="5" t="str">
        <f>IF(A642="","",IF(【入力用】適用開始通知書!B647="●",8,6))</f>
        <v/>
      </c>
      <c r="O642" s="5" t="str">
        <f>IF(【入力用】適用開始通知書!$D647="","",【入力用】適用開始通知書!S647*1000)</f>
        <v/>
      </c>
      <c r="P642" s="6"/>
      <c r="Q642" s="6"/>
      <c r="R642" s="6"/>
      <c r="S642" s="6"/>
      <c r="T642" s="6"/>
      <c r="U642" s="6"/>
      <c r="V642" s="6"/>
      <c r="W642" s="6"/>
      <c r="X642" s="6"/>
      <c r="Y642" s="6"/>
      <c r="Z642" s="6"/>
      <c r="AA642" s="6"/>
      <c r="AB642" s="6"/>
      <c r="AC642" s="6"/>
      <c r="AD642" s="5" t="str">
        <f>IF(【入力用】適用開始通知書!$O647="","",【入力用】適用開始通知書!O647)</f>
        <v/>
      </c>
      <c r="AE642" s="5" t="str">
        <f t="shared" si="21"/>
        <v/>
      </c>
      <c r="AF642" s="5" t="str">
        <f>IF(【入力用】適用開始通知書!$D647="","",【入力用】適用開始通知書!D647)</f>
        <v/>
      </c>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c r="BH642" s="6"/>
      <c r="BI642" s="6"/>
      <c r="BJ642" s="6"/>
      <c r="BK642" s="6"/>
      <c r="BL642" s="6"/>
      <c r="BM642" s="6"/>
      <c r="BN642" s="6"/>
      <c r="BO642" s="6"/>
      <c r="BP642" s="6"/>
      <c r="BQ642" s="6"/>
      <c r="BR642" s="6"/>
      <c r="BS642" s="6"/>
    </row>
    <row r="643" spans="1:71" x14ac:dyDescent="0.15">
      <c r="A643" s="2" t="str">
        <f>IF(【入力用】適用開始通知書!$D648="","","A110")</f>
        <v/>
      </c>
      <c r="B643" s="2" t="str">
        <f>IF(【入力用】適用開始通知書!$D648="","","8")</f>
        <v/>
      </c>
      <c r="C643" s="2" t="str">
        <f>IF(【入力用】適用開始通知書!$D648="","",811)</f>
        <v/>
      </c>
      <c r="D643" s="2" t="str">
        <f>IF(【入力用】適用開始通知書!$D648="","",35)</f>
        <v/>
      </c>
      <c r="E643" s="3" t="str">
        <f>IF(【入力用】適用開始通知書!$D648="","",【入力用】適用開始通知書!C$6)</f>
        <v/>
      </c>
      <c r="F643" s="3" t="str">
        <f>IF(【入力用】適用開始通知書!$D648="","",【入力用】適用開始通知書!$C648)</f>
        <v/>
      </c>
      <c r="G643" s="3" t="str">
        <f>IF(【入力用】適用開始通知書!$J648="","",【入力用】適用開始通知書!J648)</f>
        <v/>
      </c>
      <c r="H643" s="3" t="str">
        <f>IF(【入力用】適用開始通知書!$D648="","",【入力用】適用開始通知書!P648*1000000+【入力用】適用開始通知書!R648)</f>
        <v/>
      </c>
      <c r="I643" s="5">
        <f>IF(【入力用】適用開始通知書!$B648="●","",【入力用】適用開始通知書!E648)</f>
        <v>0</v>
      </c>
      <c r="J643" s="5">
        <f>IF(【入力用】適用開始通知書!$B648="●","",【入力用】適用開始通知書!F648)</f>
        <v>0</v>
      </c>
      <c r="K643" s="5" t="str">
        <f>IF(【入力用】適用開始通知書!$D648="","",CONCATENATE(【入力用】適用開始通知書!H648,"　",【入力用】適用開始通知書!I648))</f>
        <v/>
      </c>
      <c r="L643" s="5" t="str">
        <f>IF(【入力用】適用開始通知書!$L648="","",【入力用】適用開始通知書!L648*1000000+【入力用】適用開始通知書!N648)</f>
        <v/>
      </c>
      <c r="M643" s="5" t="str">
        <f t="shared" si="20"/>
        <v/>
      </c>
      <c r="N643" s="5" t="str">
        <f>IF(A643="","",IF(【入力用】適用開始通知書!B648="●",8,6))</f>
        <v/>
      </c>
      <c r="O643" s="5" t="str">
        <f>IF(【入力用】適用開始通知書!$D648="","",【入力用】適用開始通知書!S648*1000)</f>
        <v/>
      </c>
      <c r="P643" s="6"/>
      <c r="Q643" s="6"/>
      <c r="R643" s="6"/>
      <c r="S643" s="6"/>
      <c r="T643" s="6"/>
      <c r="U643" s="6"/>
      <c r="V643" s="6"/>
      <c r="W643" s="6"/>
      <c r="X643" s="6"/>
      <c r="Y643" s="6"/>
      <c r="Z643" s="6"/>
      <c r="AA643" s="6"/>
      <c r="AB643" s="6"/>
      <c r="AC643" s="6"/>
      <c r="AD643" s="5" t="str">
        <f>IF(【入力用】適用開始通知書!$O648="","",【入力用】適用開始通知書!O648)</f>
        <v/>
      </c>
      <c r="AE643" s="5" t="str">
        <f t="shared" si="21"/>
        <v/>
      </c>
      <c r="AF643" s="5" t="str">
        <f>IF(【入力用】適用開始通知書!$D648="","",【入力用】適用開始通知書!D648)</f>
        <v/>
      </c>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c r="BH643" s="6"/>
      <c r="BI643" s="6"/>
      <c r="BJ643" s="6"/>
      <c r="BK643" s="6"/>
      <c r="BL643" s="6"/>
      <c r="BM643" s="6"/>
      <c r="BN643" s="6"/>
      <c r="BO643" s="6"/>
      <c r="BP643" s="6"/>
      <c r="BQ643" s="6"/>
      <c r="BR643" s="6"/>
      <c r="BS643" s="6"/>
    </row>
    <row r="644" spans="1:71" x14ac:dyDescent="0.15">
      <c r="A644" s="2" t="str">
        <f>IF(【入力用】適用開始通知書!$D649="","","A110")</f>
        <v/>
      </c>
      <c r="B644" s="2" t="str">
        <f>IF(【入力用】適用開始通知書!$D649="","","8")</f>
        <v/>
      </c>
      <c r="C644" s="2" t="str">
        <f>IF(【入力用】適用開始通知書!$D649="","",811)</f>
        <v/>
      </c>
      <c r="D644" s="2" t="str">
        <f>IF(【入力用】適用開始通知書!$D649="","",35)</f>
        <v/>
      </c>
      <c r="E644" s="3" t="str">
        <f>IF(【入力用】適用開始通知書!$D649="","",【入力用】適用開始通知書!C$6)</f>
        <v/>
      </c>
      <c r="F644" s="3" t="str">
        <f>IF(【入力用】適用開始通知書!$D649="","",【入力用】適用開始通知書!$C649)</f>
        <v/>
      </c>
      <c r="G644" s="3" t="str">
        <f>IF(【入力用】適用開始通知書!$J649="","",【入力用】適用開始通知書!J649)</f>
        <v/>
      </c>
      <c r="H644" s="3" t="str">
        <f>IF(【入力用】適用開始通知書!$D649="","",【入力用】適用開始通知書!P649*1000000+【入力用】適用開始通知書!R649)</f>
        <v/>
      </c>
      <c r="I644" s="5">
        <f>IF(【入力用】適用開始通知書!$B649="●","",【入力用】適用開始通知書!E649)</f>
        <v>0</v>
      </c>
      <c r="J644" s="5">
        <f>IF(【入力用】適用開始通知書!$B649="●","",【入力用】適用開始通知書!F649)</f>
        <v>0</v>
      </c>
      <c r="K644" s="5" t="str">
        <f>IF(【入力用】適用開始通知書!$D649="","",CONCATENATE(【入力用】適用開始通知書!H649,"　",【入力用】適用開始通知書!I649))</f>
        <v/>
      </c>
      <c r="L644" s="5" t="str">
        <f>IF(【入力用】適用開始通知書!$L649="","",【入力用】適用開始通知書!L649*1000000+【入力用】適用開始通知書!N649)</f>
        <v/>
      </c>
      <c r="M644" s="5" t="str">
        <f t="shared" si="20"/>
        <v/>
      </c>
      <c r="N644" s="5" t="str">
        <f>IF(A644="","",IF(【入力用】適用開始通知書!B649="●",8,6))</f>
        <v/>
      </c>
      <c r="O644" s="5" t="str">
        <f>IF(【入力用】適用開始通知書!$D649="","",【入力用】適用開始通知書!S649*1000)</f>
        <v/>
      </c>
      <c r="P644" s="6"/>
      <c r="Q644" s="6"/>
      <c r="R644" s="6"/>
      <c r="S644" s="6"/>
      <c r="T644" s="6"/>
      <c r="U644" s="6"/>
      <c r="V644" s="6"/>
      <c r="W644" s="6"/>
      <c r="X644" s="6"/>
      <c r="Y644" s="6"/>
      <c r="Z644" s="6"/>
      <c r="AA644" s="6"/>
      <c r="AB644" s="6"/>
      <c r="AC644" s="6"/>
      <c r="AD644" s="5" t="str">
        <f>IF(【入力用】適用開始通知書!$O649="","",【入力用】適用開始通知書!O649)</f>
        <v/>
      </c>
      <c r="AE644" s="5" t="str">
        <f t="shared" si="21"/>
        <v/>
      </c>
      <c r="AF644" s="5" t="str">
        <f>IF(【入力用】適用開始通知書!$D649="","",【入力用】適用開始通知書!D649)</f>
        <v/>
      </c>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c r="BH644" s="6"/>
      <c r="BI644" s="6"/>
      <c r="BJ644" s="6"/>
      <c r="BK644" s="6"/>
      <c r="BL644" s="6"/>
      <c r="BM644" s="6"/>
      <c r="BN644" s="6"/>
      <c r="BO644" s="6"/>
      <c r="BP644" s="6"/>
      <c r="BQ644" s="6"/>
      <c r="BR644" s="6"/>
      <c r="BS644" s="6"/>
    </row>
    <row r="645" spans="1:71" x14ac:dyDescent="0.15">
      <c r="A645" s="2" t="str">
        <f>IF(【入力用】適用開始通知書!$D650="","","A110")</f>
        <v/>
      </c>
      <c r="B645" s="2" t="str">
        <f>IF(【入力用】適用開始通知書!$D650="","","8")</f>
        <v/>
      </c>
      <c r="C645" s="2" t="str">
        <f>IF(【入力用】適用開始通知書!$D650="","",811)</f>
        <v/>
      </c>
      <c r="D645" s="2" t="str">
        <f>IF(【入力用】適用開始通知書!$D650="","",35)</f>
        <v/>
      </c>
      <c r="E645" s="3" t="str">
        <f>IF(【入力用】適用開始通知書!$D650="","",【入力用】適用開始通知書!C$6)</f>
        <v/>
      </c>
      <c r="F645" s="3" t="str">
        <f>IF(【入力用】適用開始通知書!$D650="","",【入力用】適用開始通知書!$C650)</f>
        <v/>
      </c>
      <c r="G645" s="3" t="str">
        <f>IF(【入力用】適用開始通知書!$J650="","",【入力用】適用開始通知書!J650)</f>
        <v/>
      </c>
      <c r="H645" s="3" t="str">
        <f>IF(【入力用】適用開始通知書!$D650="","",【入力用】適用開始通知書!P650*1000000+【入力用】適用開始通知書!R650)</f>
        <v/>
      </c>
      <c r="I645" s="5">
        <f>IF(【入力用】適用開始通知書!$B650="●","",【入力用】適用開始通知書!E650)</f>
        <v>0</v>
      </c>
      <c r="J645" s="5">
        <f>IF(【入力用】適用開始通知書!$B650="●","",【入力用】適用開始通知書!F650)</f>
        <v>0</v>
      </c>
      <c r="K645" s="5" t="str">
        <f>IF(【入力用】適用開始通知書!$D650="","",CONCATENATE(【入力用】適用開始通知書!H650,"　",【入力用】適用開始通知書!I650))</f>
        <v/>
      </c>
      <c r="L645" s="5" t="str">
        <f>IF(【入力用】適用開始通知書!$L650="","",【入力用】適用開始通知書!L650*1000000+【入力用】適用開始通知書!N650)</f>
        <v/>
      </c>
      <c r="M645" s="5" t="str">
        <f t="shared" ref="M645:M708" si="22">IF(N645=8,"",H645)</f>
        <v/>
      </c>
      <c r="N645" s="5" t="str">
        <f>IF(A645="","",IF(【入力用】適用開始通知書!B650="●",8,6))</f>
        <v/>
      </c>
      <c r="O645" s="5" t="str">
        <f>IF(【入力用】適用開始通知書!$D650="","",【入力用】適用開始通知書!S650*1000)</f>
        <v/>
      </c>
      <c r="P645" s="6"/>
      <c r="Q645" s="6"/>
      <c r="R645" s="6"/>
      <c r="S645" s="6"/>
      <c r="T645" s="6"/>
      <c r="U645" s="6"/>
      <c r="V645" s="6"/>
      <c r="W645" s="6"/>
      <c r="X645" s="6"/>
      <c r="Y645" s="6"/>
      <c r="Z645" s="6"/>
      <c r="AA645" s="6"/>
      <c r="AB645" s="6"/>
      <c r="AC645" s="6"/>
      <c r="AD645" s="5" t="str">
        <f>IF(【入力用】適用開始通知書!$O650="","",【入力用】適用開始通知書!O650)</f>
        <v/>
      </c>
      <c r="AE645" s="5" t="str">
        <f t="shared" si="21"/>
        <v/>
      </c>
      <c r="AF645" s="5" t="str">
        <f>IF(【入力用】適用開始通知書!$D650="","",【入力用】適用開始通知書!D650)</f>
        <v/>
      </c>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c r="BP645" s="6"/>
      <c r="BQ645" s="6"/>
      <c r="BR645" s="6"/>
      <c r="BS645" s="6"/>
    </row>
    <row r="646" spans="1:71" x14ac:dyDescent="0.15">
      <c r="A646" s="2" t="str">
        <f>IF(【入力用】適用開始通知書!$D651="","","A110")</f>
        <v/>
      </c>
      <c r="B646" s="2" t="str">
        <f>IF(【入力用】適用開始通知書!$D651="","","8")</f>
        <v/>
      </c>
      <c r="C646" s="2" t="str">
        <f>IF(【入力用】適用開始通知書!$D651="","",811)</f>
        <v/>
      </c>
      <c r="D646" s="2" t="str">
        <f>IF(【入力用】適用開始通知書!$D651="","",35)</f>
        <v/>
      </c>
      <c r="E646" s="3" t="str">
        <f>IF(【入力用】適用開始通知書!$D651="","",【入力用】適用開始通知書!C$6)</f>
        <v/>
      </c>
      <c r="F646" s="3" t="str">
        <f>IF(【入力用】適用開始通知書!$D651="","",【入力用】適用開始通知書!$C651)</f>
        <v/>
      </c>
      <c r="G646" s="3" t="str">
        <f>IF(【入力用】適用開始通知書!$J651="","",【入力用】適用開始通知書!J651)</f>
        <v/>
      </c>
      <c r="H646" s="3" t="str">
        <f>IF(【入力用】適用開始通知書!$D651="","",【入力用】適用開始通知書!P651*1000000+【入力用】適用開始通知書!R651)</f>
        <v/>
      </c>
      <c r="I646" s="5">
        <f>IF(【入力用】適用開始通知書!$B651="●","",【入力用】適用開始通知書!E651)</f>
        <v>0</v>
      </c>
      <c r="J646" s="5">
        <f>IF(【入力用】適用開始通知書!$B651="●","",【入力用】適用開始通知書!F651)</f>
        <v>0</v>
      </c>
      <c r="K646" s="5" t="str">
        <f>IF(【入力用】適用開始通知書!$D651="","",CONCATENATE(【入力用】適用開始通知書!H651,"　",【入力用】適用開始通知書!I651))</f>
        <v/>
      </c>
      <c r="L646" s="5" t="str">
        <f>IF(【入力用】適用開始通知書!$L651="","",【入力用】適用開始通知書!L651*1000000+【入力用】適用開始通知書!N651)</f>
        <v/>
      </c>
      <c r="M646" s="5" t="str">
        <f t="shared" si="22"/>
        <v/>
      </c>
      <c r="N646" s="5" t="str">
        <f>IF(A646="","",IF(【入力用】適用開始通知書!B651="●",8,6))</f>
        <v/>
      </c>
      <c r="O646" s="5" t="str">
        <f>IF(【入力用】適用開始通知書!$D651="","",【入力用】適用開始通知書!S651*1000)</f>
        <v/>
      </c>
      <c r="P646" s="6"/>
      <c r="Q646" s="6"/>
      <c r="R646" s="6"/>
      <c r="S646" s="6"/>
      <c r="T646" s="6"/>
      <c r="U646" s="6"/>
      <c r="V646" s="6"/>
      <c r="W646" s="6"/>
      <c r="X646" s="6"/>
      <c r="Y646" s="6"/>
      <c r="Z646" s="6"/>
      <c r="AA646" s="6"/>
      <c r="AB646" s="6"/>
      <c r="AC646" s="6"/>
      <c r="AD646" s="5" t="str">
        <f>IF(【入力用】適用開始通知書!$O651="","",【入力用】適用開始通知書!O651)</f>
        <v/>
      </c>
      <c r="AE646" s="5" t="str">
        <f t="shared" si="21"/>
        <v/>
      </c>
      <c r="AF646" s="5" t="str">
        <f>IF(【入力用】適用開始通知書!$D651="","",【入力用】適用開始通知書!D651)</f>
        <v/>
      </c>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c r="BH646" s="6"/>
      <c r="BI646" s="6"/>
      <c r="BJ646" s="6"/>
      <c r="BK646" s="6"/>
      <c r="BL646" s="6"/>
      <c r="BM646" s="6"/>
      <c r="BN646" s="6"/>
      <c r="BO646" s="6"/>
      <c r="BP646" s="6"/>
      <c r="BQ646" s="6"/>
      <c r="BR646" s="6"/>
      <c r="BS646" s="6"/>
    </row>
    <row r="647" spans="1:71" x14ac:dyDescent="0.15">
      <c r="A647" s="2" t="str">
        <f>IF(【入力用】適用開始通知書!$D652="","","A110")</f>
        <v/>
      </c>
      <c r="B647" s="2" t="str">
        <f>IF(【入力用】適用開始通知書!$D652="","","8")</f>
        <v/>
      </c>
      <c r="C647" s="2" t="str">
        <f>IF(【入力用】適用開始通知書!$D652="","",811)</f>
        <v/>
      </c>
      <c r="D647" s="2" t="str">
        <f>IF(【入力用】適用開始通知書!$D652="","",35)</f>
        <v/>
      </c>
      <c r="E647" s="3" t="str">
        <f>IF(【入力用】適用開始通知書!$D652="","",【入力用】適用開始通知書!C$6)</f>
        <v/>
      </c>
      <c r="F647" s="3" t="str">
        <f>IF(【入力用】適用開始通知書!$D652="","",【入力用】適用開始通知書!$C652)</f>
        <v/>
      </c>
      <c r="G647" s="3" t="str">
        <f>IF(【入力用】適用開始通知書!$J652="","",【入力用】適用開始通知書!J652)</f>
        <v/>
      </c>
      <c r="H647" s="3" t="str">
        <f>IF(【入力用】適用開始通知書!$D652="","",【入力用】適用開始通知書!P652*1000000+【入力用】適用開始通知書!R652)</f>
        <v/>
      </c>
      <c r="I647" s="5">
        <f>IF(【入力用】適用開始通知書!$B652="●","",【入力用】適用開始通知書!E652)</f>
        <v>0</v>
      </c>
      <c r="J647" s="5">
        <f>IF(【入力用】適用開始通知書!$B652="●","",【入力用】適用開始通知書!F652)</f>
        <v>0</v>
      </c>
      <c r="K647" s="5" t="str">
        <f>IF(【入力用】適用開始通知書!$D652="","",CONCATENATE(【入力用】適用開始通知書!H652,"　",【入力用】適用開始通知書!I652))</f>
        <v/>
      </c>
      <c r="L647" s="5" t="str">
        <f>IF(【入力用】適用開始通知書!$L652="","",【入力用】適用開始通知書!L652*1000000+【入力用】適用開始通知書!N652)</f>
        <v/>
      </c>
      <c r="M647" s="5" t="str">
        <f t="shared" si="22"/>
        <v/>
      </c>
      <c r="N647" s="5" t="str">
        <f>IF(A647="","",IF(【入力用】適用開始通知書!B652="●",8,6))</f>
        <v/>
      </c>
      <c r="O647" s="5" t="str">
        <f>IF(【入力用】適用開始通知書!$D652="","",【入力用】適用開始通知書!S652*1000)</f>
        <v/>
      </c>
      <c r="P647" s="6"/>
      <c r="Q647" s="6"/>
      <c r="R647" s="6"/>
      <c r="S647" s="6"/>
      <c r="T647" s="6"/>
      <c r="U647" s="6"/>
      <c r="V647" s="6"/>
      <c r="W647" s="6"/>
      <c r="X647" s="6"/>
      <c r="Y647" s="6"/>
      <c r="Z647" s="6"/>
      <c r="AA647" s="6"/>
      <c r="AB647" s="6"/>
      <c r="AC647" s="6"/>
      <c r="AD647" s="5" t="str">
        <f>IF(【入力用】適用開始通知書!$O652="","",【入力用】適用開始通知書!O652)</f>
        <v/>
      </c>
      <c r="AE647" s="5" t="str">
        <f t="shared" si="21"/>
        <v/>
      </c>
      <c r="AF647" s="5" t="str">
        <f>IF(【入力用】適用開始通知書!$D652="","",【入力用】適用開始通知書!D652)</f>
        <v/>
      </c>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c r="BH647" s="6"/>
      <c r="BI647" s="6"/>
      <c r="BJ647" s="6"/>
      <c r="BK647" s="6"/>
      <c r="BL647" s="6"/>
      <c r="BM647" s="6"/>
      <c r="BN647" s="6"/>
      <c r="BO647" s="6"/>
      <c r="BP647" s="6"/>
      <c r="BQ647" s="6"/>
      <c r="BR647" s="6"/>
      <c r="BS647" s="6"/>
    </row>
    <row r="648" spans="1:71" x14ac:dyDescent="0.15">
      <c r="A648" s="2" t="str">
        <f>IF(【入力用】適用開始通知書!$D653="","","A110")</f>
        <v/>
      </c>
      <c r="B648" s="2" t="str">
        <f>IF(【入力用】適用開始通知書!$D653="","","8")</f>
        <v/>
      </c>
      <c r="C648" s="2" t="str">
        <f>IF(【入力用】適用開始通知書!$D653="","",811)</f>
        <v/>
      </c>
      <c r="D648" s="2" t="str">
        <f>IF(【入力用】適用開始通知書!$D653="","",35)</f>
        <v/>
      </c>
      <c r="E648" s="3" t="str">
        <f>IF(【入力用】適用開始通知書!$D653="","",【入力用】適用開始通知書!C$6)</f>
        <v/>
      </c>
      <c r="F648" s="3" t="str">
        <f>IF(【入力用】適用開始通知書!$D653="","",【入力用】適用開始通知書!$C653)</f>
        <v/>
      </c>
      <c r="G648" s="3" t="str">
        <f>IF(【入力用】適用開始通知書!$J653="","",【入力用】適用開始通知書!J653)</f>
        <v/>
      </c>
      <c r="H648" s="3" t="str">
        <f>IF(【入力用】適用開始通知書!$D653="","",【入力用】適用開始通知書!P653*1000000+【入力用】適用開始通知書!R653)</f>
        <v/>
      </c>
      <c r="I648" s="5">
        <f>IF(【入力用】適用開始通知書!$B653="●","",【入力用】適用開始通知書!E653)</f>
        <v>0</v>
      </c>
      <c r="J648" s="5">
        <f>IF(【入力用】適用開始通知書!$B653="●","",【入力用】適用開始通知書!F653)</f>
        <v>0</v>
      </c>
      <c r="K648" s="5" t="str">
        <f>IF(【入力用】適用開始通知書!$D653="","",CONCATENATE(【入力用】適用開始通知書!H653,"　",【入力用】適用開始通知書!I653))</f>
        <v/>
      </c>
      <c r="L648" s="5" t="str">
        <f>IF(【入力用】適用開始通知書!$L653="","",【入力用】適用開始通知書!L653*1000000+【入力用】適用開始通知書!N653)</f>
        <v/>
      </c>
      <c r="M648" s="5" t="str">
        <f t="shared" si="22"/>
        <v/>
      </c>
      <c r="N648" s="5" t="str">
        <f>IF(A648="","",IF(【入力用】適用開始通知書!B653="●",8,6))</f>
        <v/>
      </c>
      <c r="O648" s="5" t="str">
        <f>IF(【入力用】適用開始通知書!$D653="","",【入力用】適用開始通知書!S653*1000)</f>
        <v/>
      </c>
      <c r="P648" s="6"/>
      <c r="Q648" s="6"/>
      <c r="R648" s="6"/>
      <c r="S648" s="6"/>
      <c r="T648" s="6"/>
      <c r="U648" s="6"/>
      <c r="V648" s="6"/>
      <c r="W648" s="6"/>
      <c r="X648" s="6"/>
      <c r="Y648" s="6"/>
      <c r="Z648" s="6"/>
      <c r="AA648" s="6"/>
      <c r="AB648" s="6"/>
      <c r="AC648" s="6"/>
      <c r="AD648" s="5" t="str">
        <f>IF(【入力用】適用開始通知書!$O653="","",【入力用】適用開始通知書!O653)</f>
        <v/>
      </c>
      <c r="AE648" s="5" t="str">
        <f t="shared" si="21"/>
        <v/>
      </c>
      <c r="AF648" s="5" t="str">
        <f>IF(【入力用】適用開始通知書!$D653="","",【入力用】適用開始通知書!D653)</f>
        <v/>
      </c>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c r="BH648" s="6"/>
      <c r="BI648" s="6"/>
      <c r="BJ648" s="6"/>
      <c r="BK648" s="6"/>
      <c r="BL648" s="6"/>
      <c r="BM648" s="6"/>
      <c r="BN648" s="6"/>
      <c r="BO648" s="6"/>
      <c r="BP648" s="6"/>
      <c r="BQ648" s="6"/>
      <c r="BR648" s="6"/>
      <c r="BS648" s="6"/>
    </row>
    <row r="649" spans="1:71" x14ac:dyDescent="0.15">
      <c r="A649" s="2" t="str">
        <f>IF(【入力用】適用開始通知書!$D654="","","A110")</f>
        <v/>
      </c>
      <c r="B649" s="2" t="str">
        <f>IF(【入力用】適用開始通知書!$D654="","","8")</f>
        <v/>
      </c>
      <c r="C649" s="2" t="str">
        <f>IF(【入力用】適用開始通知書!$D654="","",811)</f>
        <v/>
      </c>
      <c r="D649" s="2" t="str">
        <f>IF(【入力用】適用開始通知書!$D654="","",35)</f>
        <v/>
      </c>
      <c r="E649" s="3" t="str">
        <f>IF(【入力用】適用開始通知書!$D654="","",【入力用】適用開始通知書!C$6)</f>
        <v/>
      </c>
      <c r="F649" s="3" t="str">
        <f>IF(【入力用】適用開始通知書!$D654="","",【入力用】適用開始通知書!$C654)</f>
        <v/>
      </c>
      <c r="G649" s="3" t="str">
        <f>IF(【入力用】適用開始通知書!$J654="","",【入力用】適用開始通知書!J654)</f>
        <v/>
      </c>
      <c r="H649" s="3" t="str">
        <f>IF(【入力用】適用開始通知書!$D654="","",【入力用】適用開始通知書!P654*1000000+【入力用】適用開始通知書!R654)</f>
        <v/>
      </c>
      <c r="I649" s="5">
        <f>IF(【入力用】適用開始通知書!$B654="●","",【入力用】適用開始通知書!E654)</f>
        <v>0</v>
      </c>
      <c r="J649" s="5">
        <f>IF(【入力用】適用開始通知書!$B654="●","",【入力用】適用開始通知書!F654)</f>
        <v>0</v>
      </c>
      <c r="K649" s="5" t="str">
        <f>IF(【入力用】適用開始通知書!$D654="","",CONCATENATE(【入力用】適用開始通知書!H654,"　",【入力用】適用開始通知書!I654))</f>
        <v/>
      </c>
      <c r="L649" s="5" t="str">
        <f>IF(【入力用】適用開始通知書!$L654="","",【入力用】適用開始通知書!L654*1000000+【入力用】適用開始通知書!N654)</f>
        <v/>
      </c>
      <c r="M649" s="5" t="str">
        <f t="shared" si="22"/>
        <v/>
      </c>
      <c r="N649" s="5" t="str">
        <f>IF(A649="","",IF(【入力用】適用開始通知書!B654="●",8,6))</f>
        <v/>
      </c>
      <c r="O649" s="5" t="str">
        <f>IF(【入力用】適用開始通知書!$D654="","",【入力用】適用開始通知書!S654*1000)</f>
        <v/>
      </c>
      <c r="P649" s="6"/>
      <c r="Q649" s="6"/>
      <c r="R649" s="6"/>
      <c r="S649" s="6"/>
      <c r="T649" s="6"/>
      <c r="U649" s="6"/>
      <c r="V649" s="6"/>
      <c r="W649" s="6"/>
      <c r="X649" s="6"/>
      <c r="Y649" s="6"/>
      <c r="Z649" s="6"/>
      <c r="AA649" s="6"/>
      <c r="AB649" s="6"/>
      <c r="AC649" s="6"/>
      <c r="AD649" s="5" t="str">
        <f>IF(【入力用】適用開始通知書!$O654="","",【入力用】適用開始通知書!O654)</f>
        <v/>
      </c>
      <c r="AE649" s="5" t="str">
        <f t="shared" si="21"/>
        <v/>
      </c>
      <c r="AF649" s="5" t="str">
        <f>IF(【入力用】適用開始通知書!$D654="","",【入力用】適用開始通知書!D654)</f>
        <v/>
      </c>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c r="BH649" s="6"/>
      <c r="BI649" s="6"/>
      <c r="BJ649" s="6"/>
      <c r="BK649" s="6"/>
      <c r="BL649" s="6"/>
      <c r="BM649" s="6"/>
      <c r="BN649" s="6"/>
      <c r="BO649" s="6"/>
      <c r="BP649" s="6"/>
      <c r="BQ649" s="6"/>
      <c r="BR649" s="6"/>
      <c r="BS649" s="6"/>
    </row>
    <row r="650" spans="1:71" x14ac:dyDescent="0.15">
      <c r="A650" s="2" t="str">
        <f>IF(【入力用】適用開始通知書!$D655="","","A110")</f>
        <v/>
      </c>
      <c r="B650" s="2" t="str">
        <f>IF(【入力用】適用開始通知書!$D655="","","8")</f>
        <v/>
      </c>
      <c r="C650" s="2" t="str">
        <f>IF(【入力用】適用開始通知書!$D655="","",811)</f>
        <v/>
      </c>
      <c r="D650" s="2" t="str">
        <f>IF(【入力用】適用開始通知書!$D655="","",35)</f>
        <v/>
      </c>
      <c r="E650" s="3" t="str">
        <f>IF(【入力用】適用開始通知書!$D655="","",【入力用】適用開始通知書!C$6)</f>
        <v/>
      </c>
      <c r="F650" s="3" t="str">
        <f>IF(【入力用】適用開始通知書!$D655="","",【入力用】適用開始通知書!$C655)</f>
        <v/>
      </c>
      <c r="G650" s="3" t="str">
        <f>IF(【入力用】適用開始通知書!$J655="","",【入力用】適用開始通知書!J655)</f>
        <v/>
      </c>
      <c r="H650" s="3" t="str">
        <f>IF(【入力用】適用開始通知書!$D655="","",【入力用】適用開始通知書!P655*1000000+【入力用】適用開始通知書!R655)</f>
        <v/>
      </c>
      <c r="I650" s="5">
        <f>IF(【入力用】適用開始通知書!$B655="●","",【入力用】適用開始通知書!E655)</f>
        <v>0</v>
      </c>
      <c r="J650" s="5">
        <f>IF(【入力用】適用開始通知書!$B655="●","",【入力用】適用開始通知書!F655)</f>
        <v>0</v>
      </c>
      <c r="K650" s="5" t="str">
        <f>IF(【入力用】適用開始通知書!$D655="","",CONCATENATE(【入力用】適用開始通知書!H655,"　",【入力用】適用開始通知書!I655))</f>
        <v/>
      </c>
      <c r="L650" s="5" t="str">
        <f>IF(【入力用】適用開始通知書!$L655="","",【入力用】適用開始通知書!L655*1000000+【入力用】適用開始通知書!N655)</f>
        <v/>
      </c>
      <c r="M650" s="5" t="str">
        <f t="shared" si="22"/>
        <v/>
      </c>
      <c r="N650" s="5" t="str">
        <f>IF(A650="","",IF(【入力用】適用開始通知書!B655="●",8,6))</f>
        <v/>
      </c>
      <c r="O650" s="5" t="str">
        <f>IF(【入力用】適用開始通知書!$D655="","",【入力用】適用開始通知書!S655*1000)</f>
        <v/>
      </c>
      <c r="P650" s="6"/>
      <c r="Q650" s="6"/>
      <c r="R650" s="6"/>
      <c r="S650" s="6"/>
      <c r="T650" s="6"/>
      <c r="U650" s="6"/>
      <c r="V650" s="6"/>
      <c r="W650" s="6"/>
      <c r="X650" s="6"/>
      <c r="Y650" s="6"/>
      <c r="Z650" s="6"/>
      <c r="AA650" s="6"/>
      <c r="AB650" s="6"/>
      <c r="AC650" s="6"/>
      <c r="AD650" s="5" t="str">
        <f>IF(【入力用】適用開始通知書!$O655="","",【入力用】適用開始通知書!O655)</f>
        <v/>
      </c>
      <c r="AE650" s="5" t="str">
        <f t="shared" si="21"/>
        <v/>
      </c>
      <c r="AF650" s="5" t="str">
        <f>IF(【入力用】適用開始通知書!$D655="","",【入力用】適用開始通知書!D655)</f>
        <v/>
      </c>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c r="BH650" s="6"/>
      <c r="BI650" s="6"/>
      <c r="BJ650" s="6"/>
      <c r="BK650" s="6"/>
      <c r="BL650" s="6"/>
      <c r="BM650" s="6"/>
      <c r="BN650" s="6"/>
      <c r="BO650" s="6"/>
      <c r="BP650" s="6"/>
      <c r="BQ650" s="6"/>
      <c r="BR650" s="6"/>
      <c r="BS650" s="6"/>
    </row>
    <row r="651" spans="1:71" x14ac:dyDescent="0.15">
      <c r="A651" s="2" t="str">
        <f>IF(【入力用】適用開始通知書!$D656="","","A110")</f>
        <v/>
      </c>
      <c r="B651" s="2" t="str">
        <f>IF(【入力用】適用開始通知書!$D656="","","8")</f>
        <v/>
      </c>
      <c r="C651" s="2" t="str">
        <f>IF(【入力用】適用開始通知書!$D656="","",811)</f>
        <v/>
      </c>
      <c r="D651" s="2" t="str">
        <f>IF(【入力用】適用開始通知書!$D656="","",35)</f>
        <v/>
      </c>
      <c r="E651" s="3" t="str">
        <f>IF(【入力用】適用開始通知書!$D656="","",【入力用】適用開始通知書!C$6)</f>
        <v/>
      </c>
      <c r="F651" s="3" t="str">
        <f>IF(【入力用】適用開始通知書!$D656="","",【入力用】適用開始通知書!$C656)</f>
        <v/>
      </c>
      <c r="G651" s="3" t="str">
        <f>IF(【入力用】適用開始通知書!$J656="","",【入力用】適用開始通知書!J656)</f>
        <v/>
      </c>
      <c r="H651" s="3" t="str">
        <f>IF(【入力用】適用開始通知書!$D656="","",【入力用】適用開始通知書!P656*1000000+【入力用】適用開始通知書!R656)</f>
        <v/>
      </c>
      <c r="I651" s="5">
        <f>IF(【入力用】適用開始通知書!$B656="●","",【入力用】適用開始通知書!E656)</f>
        <v>0</v>
      </c>
      <c r="J651" s="5">
        <f>IF(【入力用】適用開始通知書!$B656="●","",【入力用】適用開始通知書!F656)</f>
        <v>0</v>
      </c>
      <c r="K651" s="5" t="str">
        <f>IF(【入力用】適用開始通知書!$D656="","",CONCATENATE(【入力用】適用開始通知書!H656,"　",【入力用】適用開始通知書!I656))</f>
        <v/>
      </c>
      <c r="L651" s="5" t="str">
        <f>IF(【入力用】適用開始通知書!$L656="","",【入力用】適用開始通知書!L656*1000000+【入力用】適用開始通知書!N656)</f>
        <v/>
      </c>
      <c r="M651" s="5" t="str">
        <f t="shared" si="22"/>
        <v/>
      </c>
      <c r="N651" s="5" t="str">
        <f>IF(A651="","",IF(【入力用】適用開始通知書!B656="●",8,6))</f>
        <v/>
      </c>
      <c r="O651" s="5" t="str">
        <f>IF(【入力用】適用開始通知書!$D656="","",【入力用】適用開始通知書!S656*1000)</f>
        <v/>
      </c>
      <c r="P651" s="6"/>
      <c r="Q651" s="6"/>
      <c r="R651" s="6"/>
      <c r="S651" s="6"/>
      <c r="T651" s="6"/>
      <c r="U651" s="6"/>
      <c r="V651" s="6"/>
      <c r="W651" s="6"/>
      <c r="X651" s="6"/>
      <c r="Y651" s="6"/>
      <c r="Z651" s="6"/>
      <c r="AA651" s="6"/>
      <c r="AB651" s="6"/>
      <c r="AC651" s="6"/>
      <c r="AD651" s="5" t="str">
        <f>IF(【入力用】適用開始通知書!$O656="","",【入力用】適用開始通知書!O656)</f>
        <v/>
      </c>
      <c r="AE651" s="5" t="str">
        <f t="shared" si="21"/>
        <v/>
      </c>
      <c r="AF651" s="5" t="str">
        <f>IF(【入力用】適用開始通知書!$D656="","",【入力用】適用開始通知書!D656)</f>
        <v/>
      </c>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c r="BH651" s="6"/>
      <c r="BI651" s="6"/>
      <c r="BJ651" s="6"/>
      <c r="BK651" s="6"/>
      <c r="BL651" s="6"/>
      <c r="BM651" s="6"/>
      <c r="BN651" s="6"/>
      <c r="BO651" s="6"/>
      <c r="BP651" s="6"/>
      <c r="BQ651" s="6"/>
      <c r="BR651" s="6"/>
      <c r="BS651" s="6"/>
    </row>
    <row r="652" spans="1:71" x14ac:dyDescent="0.15">
      <c r="A652" s="2" t="str">
        <f>IF(【入力用】適用開始通知書!$D657="","","A110")</f>
        <v/>
      </c>
      <c r="B652" s="2" t="str">
        <f>IF(【入力用】適用開始通知書!$D657="","","8")</f>
        <v/>
      </c>
      <c r="C652" s="2" t="str">
        <f>IF(【入力用】適用開始通知書!$D657="","",811)</f>
        <v/>
      </c>
      <c r="D652" s="2" t="str">
        <f>IF(【入力用】適用開始通知書!$D657="","",35)</f>
        <v/>
      </c>
      <c r="E652" s="3" t="str">
        <f>IF(【入力用】適用開始通知書!$D657="","",【入力用】適用開始通知書!C$6)</f>
        <v/>
      </c>
      <c r="F652" s="3" t="str">
        <f>IF(【入力用】適用開始通知書!$D657="","",【入力用】適用開始通知書!$C657)</f>
        <v/>
      </c>
      <c r="G652" s="3" t="str">
        <f>IF(【入力用】適用開始通知書!$J657="","",【入力用】適用開始通知書!J657)</f>
        <v/>
      </c>
      <c r="H652" s="3" t="str">
        <f>IF(【入力用】適用開始通知書!$D657="","",【入力用】適用開始通知書!P657*1000000+【入力用】適用開始通知書!R657)</f>
        <v/>
      </c>
      <c r="I652" s="5">
        <f>IF(【入力用】適用開始通知書!$B657="●","",【入力用】適用開始通知書!E657)</f>
        <v>0</v>
      </c>
      <c r="J652" s="5">
        <f>IF(【入力用】適用開始通知書!$B657="●","",【入力用】適用開始通知書!F657)</f>
        <v>0</v>
      </c>
      <c r="K652" s="5" t="str">
        <f>IF(【入力用】適用開始通知書!$D657="","",CONCATENATE(【入力用】適用開始通知書!H657,"　",【入力用】適用開始通知書!I657))</f>
        <v/>
      </c>
      <c r="L652" s="5" t="str">
        <f>IF(【入力用】適用開始通知書!$L657="","",【入力用】適用開始通知書!L657*1000000+【入力用】適用開始通知書!N657)</f>
        <v/>
      </c>
      <c r="M652" s="5" t="str">
        <f t="shared" si="22"/>
        <v/>
      </c>
      <c r="N652" s="5" t="str">
        <f>IF(A652="","",IF(【入力用】適用開始通知書!B657="●",8,6))</f>
        <v/>
      </c>
      <c r="O652" s="5" t="str">
        <f>IF(【入力用】適用開始通知書!$D657="","",【入力用】適用開始通知書!S657*1000)</f>
        <v/>
      </c>
      <c r="P652" s="6"/>
      <c r="Q652" s="6"/>
      <c r="R652" s="6"/>
      <c r="S652" s="6"/>
      <c r="T652" s="6"/>
      <c r="U652" s="6"/>
      <c r="V652" s="6"/>
      <c r="W652" s="6"/>
      <c r="X652" s="6"/>
      <c r="Y652" s="6"/>
      <c r="Z652" s="6"/>
      <c r="AA652" s="6"/>
      <c r="AB652" s="6"/>
      <c r="AC652" s="6"/>
      <c r="AD652" s="5" t="str">
        <f>IF(【入力用】適用開始通知書!$O657="","",【入力用】適用開始通知書!O657)</f>
        <v/>
      </c>
      <c r="AE652" s="5" t="str">
        <f t="shared" si="21"/>
        <v/>
      </c>
      <c r="AF652" s="5" t="str">
        <f>IF(【入力用】適用開始通知書!$D657="","",【入力用】適用開始通知書!D657)</f>
        <v/>
      </c>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c r="BP652" s="6"/>
      <c r="BQ652" s="6"/>
      <c r="BR652" s="6"/>
      <c r="BS652" s="6"/>
    </row>
    <row r="653" spans="1:71" x14ac:dyDescent="0.15">
      <c r="A653" s="2" t="str">
        <f>IF(【入力用】適用開始通知書!$D658="","","A110")</f>
        <v/>
      </c>
      <c r="B653" s="2" t="str">
        <f>IF(【入力用】適用開始通知書!$D658="","","8")</f>
        <v/>
      </c>
      <c r="C653" s="2" t="str">
        <f>IF(【入力用】適用開始通知書!$D658="","",811)</f>
        <v/>
      </c>
      <c r="D653" s="2" t="str">
        <f>IF(【入力用】適用開始通知書!$D658="","",35)</f>
        <v/>
      </c>
      <c r="E653" s="3" t="str">
        <f>IF(【入力用】適用開始通知書!$D658="","",【入力用】適用開始通知書!C$6)</f>
        <v/>
      </c>
      <c r="F653" s="3" t="str">
        <f>IF(【入力用】適用開始通知書!$D658="","",【入力用】適用開始通知書!$C658)</f>
        <v/>
      </c>
      <c r="G653" s="3" t="str">
        <f>IF(【入力用】適用開始通知書!$J658="","",【入力用】適用開始通知書!J658)</f>
        <v/>
      </c>
      <c r="H653" s="3" t="str">
        <f>IF(【入力用】適用開始通知書!$D658="","",【入力用】適用開始通知書!P658*1000000+【入力用】適用開始通知書!R658)</f>
        <v/>
      </c>
      <c r="I653" s="5">
        <f>IF(【入力用】適用開始通知書!$B658="●","",【入力用】適用開始通知書!E658)</f>
        <v>0</v>
      </c>
      <c r="J653" s="5">
        <f>IF(【入力用】適用開始通知書!$B658="●","",【入力用】適用開始通知書!F658)</f>
        <v>0</v>
      </c>
      <c r="K653" s="5" t="str">
        <f>IF(【入力用】適用開始通知書!$D658="","",CONCATENATE(【入力用】適用開始通知書!H658,"　",【入力用】適用開始通知書!I658))</f>
        <v/>
      </c>
      <c r="L653" s="5" t="str">
        <f>IF(【入力用】適用開始通知書!$L658="","",【入力用】適用開始通知書!L658*1000000+【入力用】適用開始通知書!N658)</f>
        <v/>
      </c>
      <c r="M653" s="5" t="str">
        <f t="shared" si="22"/>
        <v/>
      </c>
      <c r="N653" s="5" t="str">
        <f>IF(A653="","",IF(【入力用】適用開始通知書!B658="●",8,6))</f>
        <v/>
      </c>
      <c r="O653" s="5" t="str">
        <f>IF(【入力用】適用開始通知書!$D658="","",【入力用】適用開始通知書!S658*1000)</f>
        <v/>
      </c>
      <c r="P653" s="6"/>
      <c r="Q653" s="6"/>
      <c r="R653" s="6"/>
      <c r="S653" s="6"/>
      <c r="T653" s="6"/>
      <c r="U653" s="6"/>
      <c r="V653" s="6"/>
      <c r="W653" s="6"/>
      <c r="X653" s="6"/>
      <c r="Y653" s="6"/>
      <c r="Z653" s="6"/>
      <c r="AA653" s="6"/>
      <c r="AB653" s="6"/>
      <c r="AC653" s="6"/>
      <c r="AD653" s="5" t="str">
        <f>IF(【入力用】適用開始通知書!$O658="","",【入力用】適用開始通知書!O658)</f>
        <v/>
      </c>
      <c r="AE653" s="5" t="str">
        <f t="shared" si="21"/>
        <v/>
      </c>
      <c r="AF653" s="5" t="str">
        <f>IF(【入力用】適用開始通知書!$D658="","",【入力用】適用開始通知書!D658)</f>
        <v/>
      </c>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c r="BH653" s="6"/>
      <c r="BI653" s="6"/>
      <c r="BJ653" s="6"/>
      <c r="BK653" s="6"/>
      <c r="BL653" s="6"/>
      <c r="BM653" s="6"/>
      <c r="BN653" s="6"/>
      <c r="BO653" s="6"/>
      <c r="BP653" s="6"/>
      <c r="BQ653" s="6"/>
      <c r="BR653" s="6"/>
      <c r="BS653" s="6"/>
    </row>
    <row r="654" spans="1:71" x14ac:dyDescent="0.15">
      <c r="A654" s="2" t="str">
        <f>IF(【入力用】適用開始通知書!$D659="","","A110")</f>
        <v/>
      </c>
      <c r="B654" s="2" t="str">
        <f>IF(【入力用】適用開始通知書!$D659="","","8")</f>
        <v/>
      </c>
      <c r="C654" s="2" t="str">
        <f>IF(【入力用】適用開始通知書!$D659="","",811)</f>
        <v/>
      </c>
      <c r="D654" s="2" t="str">
        <f>IF(【入力用】適用開始通知書!$D659="","",35)</f>
        <v/>
      </c>
      <c r="E654" s="3" t="str">
        <f>IF(【入力用】適用開始通知書!$D659="","",【入力用】適用開始通知書!C$6)</f>
        <v/>
      </c>
      <c r="F654" s="3" t="str">
        <f>IF(【入力用】適用開始通知書!$D659="","",【入力用】適用開始通知書!$C659)</f>
        <v/>
      </c>
      <c r="G654" s="3" t="str">
        <f>IF(【入力用】適用開始通知書!$J659="","",【入力用】適用開始通知書!J659)</f>
        <v/>
      </c>
      <c r="H654" s="3" t="str">
        <f>IF(【入力用】適用開始通知書!$D659="","",【入力用】適用開始通知書!P659*1000000+【入力用】適用開始通知書!R659)</f>
        <v/>
      </c>
      <c r="I654" s="5">
        <f>IF(【入力用】適用開始通知書!$B659="●","",【入力用】適用開始通知書!E659)</f>
        <v>0</v>
      </c>
      <c r="J654" s="5">
        <f>IF(【入力用】適用開始通知書!$B659="●","",【入力用】適用開始通知書!F659)</f>
        <v>0</v>
      </c>
      <c r="K654" s="5" t="str">
        <f>IF(【入力用】適用開始通知書!$D659="","",CONCATENATE(【入力用】適用開始通知書!H659,"　",【入力用】適用開始通知書!I659))</f>
        <v/>
      </c>
      <c r="L654" s="5" t="str">
        <f>IF(【入力用】適用開始通知書!$L659="","",【入力用】適用開始通知書!L659*1000000+【入力用】適用開始通知書!N659)</f>
        <v/>
      </c>
      <c r="M654" s="5" t="str">
        <f t="shared" si="22"/>
        <v/>
      </c>
      <c r="N654" s="5" t="str">
        <f>IF(A654="","",IF(【入力用】適用開始通知書!B659="●",8,6))</f>
        <v/>
      </c>
      <c r="O654" s="5" t="str">
        <f>IF(【入力用】適用開始通知書!$D659="","",【入力用】適用開始通知書!S659*1000)</f>
        <v/>
      </c>
      <c r="P654" s="6"/>
      <c r="Q654" s="6"/>
      <c r="R654" s="6"/>
      <c r="S654" s="6"/>
      <c r="T654" s="6"/>
      <c r="U654" s="6"/>
      <c r="V654" s="6"/>
      <c r="W654" s="6"/>
      <c r="X654" s="6"/>
      <c r="Y654" s="6"/>
      <c r="Z654" s="6"/>
      <c r="AA654" s="6"/>
      <c r="AB654" s="6"/>
      <c r="AC654" s="6"/>
      <c r="AD654" s="5" t="str">
        <f>IF(【入力用】適用開始通知書!$O659="","",【入力用】適用開始通知書!O659)</f>
        <v/>
      </c>
      <c r="AE654" s="5" t="str">
        <f t="shared" si="21"/>
        <v/>
      </c>
      <c r="AF654" s="5" t="str">
        <f>IF(【入力用】適用開始通知書!$D659="","",【入力用】適用開始通知書!D659)</f>
        <v/>
      </c>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c r="BH654" s="6"/>
      <c r="BI654" s="6"/>
      <c r="BJ654" s="6"/>
      <c r="BK654" s="6"/>
      <c r="BL654" s="6"/>
      <c r="BM654" s="6"/>
      <c r="BN654" s="6"/>
      <c r="BO654" s="6"/>
      <c r="BP654" s="6"/>
      <c r="BQ654" s="6"/>
      <c r="BR654" s="6"/>
      <c r="BS654" s="6"/>
    </row>
    <row r="655" spans="1:71" x14ac:dyDescent="0.15">
      <c r="A655" s="2" t="str">
        <f>IF(【入力用】適用開始通知書!$D660="","","A110")</f>
        <v/>
      </c>
      <c r="B655" s="2" t="str">
        <f>IF(【入力用】適用開始通知書!$D660="","","8")</f>
        <v/>
      </c>
      <c r="C655" s="2" t="str">
        <f>IF(【入力用】適用開始通知書!$D660="","",811)</f>
        <v/>
      </c>
      <c r="D655" s="2" t="str">
        <f>IF(【入力用】適用開始通知書!$D660="","",35)</f>
        <v/>
      </c>
      <c r="E655" s="3" t="str">
        <f>IF(【入力用】適用開始通知書!$D660="","",【入力用】適用開始通知書!C$6)</f>
        <v/>
      </c>
      <c r="F655" s="3" t="str">
        <f>IF(【入力用】適用開始通知書!$D660="","",【入力用】適用開始通知書!$C660)</f>
        <v/>
      </c>
      <c r="G655" s="3" t="str">
        <f>IF(【入力用】適用開始通知書!$J660="","",【入力用】適用開始通知書!J660)</f>
        <v/>
      </c>
      <c r="H655" s="3" t="str">
        <f>IF(【入力用】適用開始通知書!$D660="","",【入力用】適用開始通知書!P660*1000000+【入力用】適用開始通知書!R660)</f>
        <v/>
      </c>
      <c r="I655" s="5">
        <f>IF(【入力用】適用開始通知書!$B660="●","",【入力用】適用開始通知書!E660)</f>
        <v>0</v>
      </c>
      <c r="J655" s="5">
        <f>IF(【入力用】適用開始通知書!$B660="●","",【入力用】適用開始通知書!F660)</f>
        <v>0</v>
      </c>
      <c r="K655" s="5" t="str">
        <f>IF(【入力用】適用開始通知書!$D660="","",CONCATENATE(【入力用】適用開始通知書!H660,"　",【入力用】適用開始通知書!I660))</f>
        <v/>
      </c>
      <c r="L655" s="5" t="str">
        <f>IF(【入力用】適用開始通知書!$L660="","",【入力用】適用開始通知書!L660*1000000+【入力用】適用開始通知書!N660)</f>
        <v/>
      </c>
      <c r="M655" s="5" t="str">
        <f t="shared" si="22"/>
        <v/>
      </c>
      <c r="N655" s="5" t="str">
        <f>IF(A655="","",IF(【入力用】適用開始通知書!B660="●",8,6))</f>
        <v/>
      </c>
      <c r="O655" s="5" t="str">
        <f>IF(【入力用】適用開始通知書!$D660="","",【入力用】適用開始通知書!S660*1000)</f>
        <v/>
      </c>
      <c r="P655" s="6"/>
      <c r="Q655" s="6"/>
      <c r="R655" s="6"/>
      <c r="S655" s="6"/>
      <c r="T655" s="6"/>
      <c r="U655" s="6"/>
      <c r="V655" s="6"/>
      <c r="W655" s="6"/>
      <c r="X655" s="6"/>
      <c r="Y655" s="6"/>
      <c r="Z655" s="6"/>
      <c r="AA655" s="6"/>
      <c r="AB655" s="6"/>
      <c r="AC655" s="6"/>
      <c r="AD655" s="5" t="str">
        <f>IF(【入力用】適用開始通知書!$O660="","",【入力用】適用開始通知書!O660)</f>
        <v/>
      </c>
      <c r="AE655" s="5" t="str">
        <f t="shared" si="21"/>
        <v/>
      </c>
      <c r="AF655" s="5" t="str">
        <f>IF(【入力用】適用開始通知書!$D660="","",【入力用】適用開始通知書!D660)</f>
        <v/>
      </c>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c r="BH655" s="6"/>
      <c r="BI655" s="6"/>
      <c r="BJ655" s="6"/>
      <c r="BK655" s="6"/>
      <c r="BL655" s="6"/>
      <c r="BM655" s="6"/>
      <c r="BN655" s="6"/>
      <c r="BO655" s="6"/>
      <c r="BP655" s="6"/>
      <c r="BQ655" s="6"/>
      <c r="BR655" s="6"/>
      <c r="BS655" s="6"/>
    </row>
    <row r="656" spans="1:71" x14ac:dyDescent="0.15">
      <c r="A656" s="2" t="str">
        <f>IF(【入力用】適用開始通知書!$D661="","","A110")</f>
        <v/>
      </c>
      <c r="B656" s="2" t="str">
        <f>IF(【入力用】適用開始通知書!$D661="","","8")</f>
        <v/>
      </c>
      <c r="C656" s="2" t="str">
        <f>IF(【入力用】適用開始通知書!$D661="","",811)</f>
        <v/>
      </c>
      <c r="D656" s="2" t="str">
        <f>IF(【入力用】適用開始通知書!$D661="","",35)</f>
        <v/>
      </c>
      <c r="E656" s="3" t="str">
        <f>IF(【入力用】適用開始通知書!$D661="","",【入力用】適用開始通知書!C$6)</f>
        <v/>
      </c>
      <c r="F656" s="3" t="str">
        <f>IF(【入力用】適用開始通知書!$D661="","",【入力用】適用開始通知書!$C661)</f>
        <v/>
      </c>
      <c r="G656" s="3" t="str">
        <f>IF(【入力用】適用開始通知書!$J661="","",【入力用】適用開始通知書!J661)</f>
        <v/>
      </c>
      <c r="H656" s="3" t="str">
        <f>IF(【入力用】適用開始通知書!$D661="","",【入力用】適用開始通知書!P661*1000000+【入力用】適用開始通知書!R661)</f>
        <v/>
      </c>
      <c r="I656" s="5">
        <f>IF(【入力用】適用開始通知書!$B661="●","",【入力用】適用開始通知書!E661)</f>
        <v>0</v>
      </c>
      <c r="J656" s="5">
        <f>IF(【入力用】適用開始通知書!$B661="●","",【入力用】適用開始通知書!F661)</f>
        <v>0</v>
      </c>
      <c r="K656" s="5" t="str">
        <f>IF(【入力用】適用開始通知書!$D661="","",CONCATENATE(【入力用】適用開始通知書!H661,"　",【入力用】適用開始通知書!I661))</f>
        <v/>
      </c>
      <c r="L656" s="5" t="str">
        <f>IF(【入力用】適用開始通知書!$L661="","",【入力用】適用開始通知書!L661*1000000+【入力用】適用開始通知書!N661)</f>
        <v/>
      </c>
      <c r="M656" s="5" t="str">
        <f t="shared" si="22"/>
        <v/>
      </c>
      <c r="N656" s="5" t="str">
        <f>IF(A656="","",IF(【入力用】適用開始通知書!B661="●",8,6))</f>
        <v/>
      </c>
      <c r="O656" s="5" t="str">
        <f>IF(【入力用】適用開始通知書!$D661="","",【入力用】適用開始通知書!S661*1000)</f>
        <v/>
      </c>
      <c r="P656" s="6"/>
      <c r="Q656" s="6"/>
      <c r="R656" s="6"/>
      <c r="S656" s="6"/>
      <c r="T656" s="6"/>
      <c r="U656" s="6"/>
      <c r="V656" s="6"/>
      <c r="W656" s="6"/>
      <c r="X656" s="6"/>
      <c r="Y656" s="6"/>
      <c r="Z656" s="6"/>
      <c r="AA656" s="6"/>
      <c r="AB656" s="6"/>
      <c r="AC656" s="6"/>
      <c r="AD656" s="5" t="str">
        <f>IF(【入力用】適用開始通知書!$O661="","",【入力用】適用開始通知書!O661)</f>
        <v/>
      </c>
      <c r="AE656" s="5" t="str">
        <f t="shared" si="21"/>
        <v/>
      </c>
      <c r="AF656" s="5" t="str">
        <f>IF(【入力用】適用開始通知書!$D661="","",【入力用】適用開始通知書!D661)</f>
        <v/>
      </c>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c r="BH656" s="6"/>
      <c r="BI656" s="6"/>
      <c r="BJ656" s="6"/>
      <c r="BK656" s="6"/>
      <c r="BL656" s="6"/>
      <c r="BM656" s="6"/>
      <c r="BN656" s="6"/>
      <c r="BO656" s="6"/>
      <c r="BP656" s="6"/>
      <c r="BQ656" s="6"/>
      <c r="BR656" s="6"/>
      <c r="BS656" s="6"/>
    </row>
    <row r="657" spans="1:71" x14ac:dyDescent="0.15">
      <c r="A657" s="2" t="str">
        <f>IF(【入力用】適用開始通知書!$D662="","","A110")</f>
        <v/>
      </c>
      <c r="B657" s="2" t="str">
        <f>IF(【入力用】適用開始通知書!$D662="","","8")</f>
        <v/>
      </c>
      <c r="C657" s="2" t="str">
        <f>IF(【入力用】適用開始通知書!$D662="","",811)</f>
        <v/>
      </c>
      <c r="D657" s="2" t="str">
        <f>IF(【入力用】適用開始通知書!$D662="","",35)</f>
        <v/>
      </c>
      <c r="E657" s="3" t="str">
        <f>IF(【入力用】適用開始通知書!$D662="","",【入力用】適用開始通知書!C$6)</f>
        <v/>
      </c>
      <c r="F657" s="3" t="str">
        <f>IF(【入力用】適用開始通知書!$D662="","",【入力用】適用開始通知書!$C662)</f>
        <v/>
      </c>
      <c r="G657" s="3" t="str">
        <f>IF(【入力用】適用開始通知書!$J662="","",【入力用】適用開始通知書!J662)</f>
        <v/>
      </c>
      <c r="H657" s="3" t="str">
        <f>IF(【入力用】適用開始通知書!$D662="","",【入力用】適用開始通知書!P662*1000000+【入力用】適用開始通知書!R662)</f>
        <v/>
      </c>
      <c r="I657" s="5">
        <f>IF(【入力用】適用開始通知書!$B662="●","",【入力用】適用開始通知書!E662)</f>
        <v>0</v>
      </c>
      <c r="J657" s="5">
        <f>IF(【入力用】適用開始通知書!$B662="●","",【入力用】適用開始通知書!F662)</f>
        <v>0</v>
      </c>
      <c r="K657" s="5" t="str">
        <f>IF(【入力用】適用開始通知書!$D662="","",CONCATENATE(【入力用】適用開始通知書!H662,"　",【入力用】適用開始通知書!I662))</f>
        <v/>
      </c>
      <c r="L657" s="5" t="str">
        <f>IF(【入力用】適用開始通知書!$L662="","",【入力用】適用開始通知書!L662*1000000+【入力用】適用開始通知書!N662)</f>
        <v/>
      </c>
      <c r="M657" s="5" t="str">
        <f t="shared" si="22"/>
        <v/>
      </c>
      <c r="N657" s="5" t="str">
        <f>IF(A657="","",IF(【入力用】適用開始通知書!B662="●",8,6))</f>
        <v/>
      </c>
      <c r="O657" s="5" t="str">
        <f>IF(【入力用】適用開始通知書!$D662="","",【入力用】適用開始通知書!S662*1000)</f>
        <v/>
      </c>
      <c r="P657" s="6"/>
      <c r="Q657" s="6"/>
      <c r="R657" s="6"/>
      <c r="S657" s="6"/>
      <c r="T657" s="6"/>
      <c r="U657" s="6"/>
      <c r="V657" s="6"/>
      <c r="W657" s="6"/>
      <c r="X657" s="6"/>
      <c r="Y657" s="6"/>
      <c r="Z657" s="6"/>
      <c r="AA657" s="6"/>
      <c r="AB657" s="6"/>
      <c r="AC657" s="6"/>
      <c r="AD657" s="5" t="str">
        <f>IF(【入力用】適用開始通知書!$O662="","",【入力用】適用開始通知書!O662)</f>
        <v/>
      </c>
      <c r="AE657" s="5" t="str">
        <f t="shared" si="21"/>
        <v/>
      </c>
      <c r="AF657" s="5" t="str">
        <f>IF(【入力用】適用開始通知書!$D662="","",【入力用】適用開始通知書!D662)</f>
        <v/>
      </c>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c r="BH657" s="6"/>
      <c r="BI657" s="6"/>
      <c r="BJ657" s="6"/>
      <c r="BK657" s="6"/>
      <c r="BL657" s="6"/>
      <c r="BM657" s="6"/>
      <c r="BN657" s="6"/>
      <c r="BO657" s="6"/>
      <c r="BP657" s="6"/>
      <c r="BQ657" s="6"/>
      <c r="BR657" s="6"/>
      <c r="BS657" s="6"/>
    </row>
    <row r="658" spans="1:71" x14ac:dyDescent="0.15">
      <c r="A658" s="2" t="str">
        <f>IF(【入力用】適用開始通知書!$D663="","","A110")</f>
        <v/>
      </c>
      <c r="B658" s="2" t="str">
        <f>IF(【入力用】適用開始通知書!$D663="","","8")</f>
        <v/>
      </c>
      <c r="C658" s="2" t="str">
        <f>IF(【入力用】適用開始通知書!$D663="","",811)</f>
        <v/>
      </c>
      <c r="D658" s="2" t="str">
        <f>IF(【入力用】適用開始通知書!$D663="","",35)</f>
        <v/>
      </c>
      <c r="E658" s="3" t="str">
        <f>IF(【入力用】適用開始通知書!$D663="","",【入力用】適用開始通知書!C$6)</f>
        <v/>
      </c>
      <c r="F658" s="3" t="str">
        <f>IF(【入力用】適用開始通知書!$D663="","",【入力用】適用開始通知書!$C663)</f>
        <v/>
      </c>
      <c r="G658" s="3" t="str">
        <f>IF(【入力用】適用開始通知書!$J663="","",【入力用】適用開始通知書!J663)</f>
        <v/>
      </c>
      <c r="H658" s="3" t="str">
        <f>IF(【入力用】適用開始通知書!$D663="","",【入力用】適用開始通知書!P663*1000000+【入力用】適用開始通知書!R663)</f>
        <v/>
      </c>
      <c r="I658" s="5">
        <f>IF(【入力用】適用開始通知書!$B663="●","",【入力用】適用開始通知書!E663)</f>
        <v>0</v>
      </c>
      <c r="J658" s="5">
        <f>IF(【入力用】適用開始通知書!$B663="●","",【入力用】適用開始通知書!F663)</f>
        <v>0</v>
      </c>
      <c r="K658" s="5" t="str">
        <f>IF(【入力用】適用開始通知書!$D663="","",CONCATENATE(【入力用】適用開始通知書!H663,"　",【入力用】適用開始通知書!I663))</f>
        <v/>
      </c>
      <c r="L658" s="5" t="str">
        <f>IF(【入力用】適用開始通知書!$L663="","",【入力用】適用開始通知書!L663*1000000+【入力用】適用開始通知書!N663)</f>
        <v/>
      </c>
      <c r="M658" s="5" t="str">
        <f t="shared" si="22"/>
        <v/>
      </c>
      <c r="N658" s="5" t="str">
        <f>IF(A658="","",IF(【入力用】適用開始通知書!B663="●",8,6))</f>
        <v/>
      </c>
      <c r="O658" s="5" t="str">
        <f>IF(【入力用】適用開始通知書!$D663="","",【入力用】適用開始通知書!S663*1000)</f>
        <v/>
      </c>
      <c r="P658" s="6"/>
      <c r="Q658" s="6"/>
      <c r="R658" s="6"/>
      <c r="S658" s="6"/>
      <c r="T658" s="6"/>
      <c r="U658" s="6"/>
      <c r="V658" s="6"/>
      <c r="W658" s="6"/>
      <c r="X658" s="6"/>
      <c r="Y658" s="6"/>
      <c r="Z658" s="6"/>
      <c r="AA658" s="6"/>
      <c r="AB658" s="6"/>
      <c r="AC658" s="6"/>
      <c r="AD658" s="5" t="str">
        <f>IF(【入力用】適用開始通知書!$O663="","",【入力用】適用開始通知書!O663)</f>
        <v/>
      </c>
      <c r="AE658" s="5" t="str">
        <f t="shared" si="21"/>
        <v/>
      </c>
      <c r="AF658" s="5" t="str">
        <f>IF(【入力用】適用開始通知書!$D663="","",【入力用】適用開始通知書!D663)</f>
        <v/>
      </c>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c r="BH658" s="6"/>
      <c r="BI658" s="6"/>
      <c r="BJ658" s="6"/>
      <c r="BK658" s="6"/>
      <c r="BL658" s="6"/>
      <c r="BM658" s="6"/>
      <c r="BN658" s="6"/>
      <c r="BO658" s="6"/>
      <c r="BP658" s="6"/>
      <c r="BQ658" s="6"/>
      <c r="BR658" s="6"/>
      <c r="BS658" s="6"/>
    </row>
    <row r="659" spans="1:71" x14ac:dyDescent="0.15">
      <c r="A659" s="2" t="str">
        <f>IF(【入力用】適用開始通知書!$D664="","","A110")</f>
        <v/>
      </c>
      <c r="B659" s="2" t="str">
        <f>IF(【入力用】適用開始通知書!$D664="","","8")</f>
        <v/>
      </c>
      <c r="C659" s="2" t="str">
        <f>IF(【入力用】適用開始通知書!$D664="","",811)</f>
        <v/>
      </c>
      <c r="D659" s="2" t="str">
        <f>IF(【入力用】適用開始通知書!$D664="","",35)</f>
        <v/>
      </c>
      <c r="E659" s="3" t="str">
        <f>IF(【入力用】適用開始通知書!$D664="","",【入力用】適用開始通知書!C$6)</f>
        <v/>
      </c>
      <c r="F659" s="3" t="str">
        <f>IF(【入力用】適用開始通知書!$D664="","",【入力用】適用開始通知書!$C664)</f>
        <v/>
      </c>
      <c r="G659" s="3" t="str">
        <f>IF(【入力用】適用開始通知書!$J664="","",【入力用】適用開始通知書!J664)</f>
        <v/>
      </c>
      <c r="H659" s="3" t="str">
        <f>IF(【入力用】適用開始通知書!$D664="","",【入力用】適用開始通知書!P664*1000000+【入力用】適用開始通知書!R664)</f>
        <v/>
      </c>
      <c r="I659" s="5">
        <f>IF(【入力用】適用開始通知書!$B664="●","",【入力用】適用開始通知書!E664)</f>
        <v>0</v>
      </c>
      <c r="J659" s="5">
        <f>IF(【入力用】適用開始通知書!$B664="●","",【入力用】適用開始通知書!F664)</f>
        <v>0</v>
      </c>
      <c r="K659" s="5" t="str">
        <f>IF(【入力用】適用開始通知書!$D664="","",CONCATENATE(【入力用】適用開始通知書!H664,"　",【入力用】適用開始通知書!I664))</f>
        <v/>
      </c>
      <c r="L659" s="5" t="str">
        <f>IF(【入力用】適用開始通知書!$L664="","",【入力用】適用開始通知書!L664*1000000+【入力用】適用開始通知書!N664)</f>
        <v/>
      </c>
      <c r="M659" s="5" t="str">
        <f t="shared" si="22"/>
        <v/>
      </c>
      <c r="N659" s="5" t="str">
        <f>IF(A659="","",IF(【入力用】適用開始通知書!B664="●",8,6))</f>
        <v/>
      </c>
      <c r="O659" s="5" t="str">
        <f>IF(【入力用】適用開始通知書!$D664="","",【入力用】適用開始通知書!S664*1000)</f>
        <v/>
      </c>
      <c r="P659" s="6"/>
      <c r="Q659" s="6"/>
      <c r="R659" s="6"/>
      <c r="S659" s="6"/>
      <c r="T659" s="6"/>
      <c r="U659" s="6"/>
      <c r="V659" s="6"/>
      <c r="W659" s="6"/>
      <c r="X659" s="6"/>
      <c r="Y659" s="6"/>
      <c r="Z659" s="6"/>
      <c r="AA659" s="6"/>
      <c r="AB659" s="6"/>
      <c r="AC659" s="6"/>
      <c r="AD659" s="5" t="str">
        <f>IF(【入力用】適用開始通知書!$O664="","",【入力用】適用開始通知書!O664)</f>
        <v/>
      </c>
      <c r="AE659" s="5" t="str">
        <f t="shared" si="21"/>
        <v/>
      </c>
      <c r="AF659" s="5" t="str">
        <f>IF(【入力用】適用開始通知書!$D664="","",【入力用】適用開始通知書!D664)</f>
        <v/>
      </c>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c r="BH659" s="6"/>
      <c r="BI659" s="6"/>
      <c r="BJ659" s="6"/>
      <c r="BK659" s="6"/>
      <c r="BL659" s="6"/>
      <c r="BM659" s="6"/>
      <c r="BN659" s="6"/>
      <c r="BO659" s="6"/>
      <c r="BP659" s="6"/>
      <c r="BQ659" s="6"/>
      <c r="BR659" s="6"/>
      <c r="BS659" s="6"/>
    </row>
    <row r="660" spans="1:71" x14ac:dyDescent="0.15">
      <c r="A660" s="2" t="str">
        <f>IF(【入力用】適用開始通知書!$D665="","","A110")</f>
        <v/>
      </c>
      <c r="B660" s="2" t="str">
        <f>IF(【入力用】適用開始通知書!$D665="","","8")</f>
        <v/>
      </c>
      <c r="C660" s="2" t="str">
        <f>IF(【入力用】適用開始通知書!$D665="","",811)</f>
        <v/>
      </c>
      <c r="D660" s="2" t="str">
        <f>IF(【入力用】適用開始通知書!$D665="","",35)</f>
        <v/>
      </c>
      <c r="E660" s="3" t="str">
        <f>IF(【入力用】適用開始通知書!$D665="","",【入力用】適用開始通知書!C$6)</f>
        <v/>
      </c>
      <c r="F660" s="3" t="str">
        <f>IF(【入力用】適用開始通知書!$D665="","",【入力用】適用開始通知書!$C665)</f>
        <v/>
      </c>
      <c r="G660" s="3" t="str">
        <f>IF(【入力用】適用開始通知書!$J665="","",【入力用】適用開始通知書!J665)</f>
        <v/>
      </c>
      <c r="H660" s="3" t="str">
        <f>IF(【入力用】適用開始通知書!$D665="","",【入力用】適用開始通知書!P665*1000000+【入力用】適用開始通知書!R665)</f>
        <v/>
      </c>
      <c r="I660" s="5">
        <f>IF(【入力用】適用開始通知書!$B665="●","",【入力用】適用開始通知書!E665)</f>
        <v>0</v>
      </c>
      <c r="J660" s="5">
        <f>IF(【入力用】適用開始通知書!$B665="●","",【入力用】適用開始通知書!F665)</f>
        <v>0</v>
      </c>
      <c r="K660" s="5" t="str">
        <f>IF(【入力用】適用開始通知書!$D665="","",CONCATENATE(【入力用】適用開始通知書!H665,"　",【入力用】適用開始通知書!I665))</f>
        <v/>
      </c>
      <c r="L660" s="5" t="str">
        <f>IF(【入力用】適用開始通知書!$L665="","",【入力用】適用開始通知書!L665*1000000+【入力用】適用開始通知書!N665)</f>
        <v/>
      </c>
      <c r="M660" s="5" t="str">
        <f t="shared" si="22"/>
        <v/>
      </c>
      <c r="N660" s="5" t="str">
        <f>IF(A660="","",IF(【入力用】適用開始通知書!B665="●",8,6))</f>
        <v/>
      </c>
      <c r="O660" s="5" t="str">
        <f>IF(【入力用】適用開始通知書!$D665="","",【入力用】適用開始通知書!S665*1000)</f>
        <v/>
      </c>
      <c r="P660" s="6"/>
      <c r="Q660" s="6"/>
      <c r="R660" s="6"/>
      <c r="S660" s="6"/>
      <c r="T660" s="6"/>
      <c r="U660" s="6"/>
      <c r="V660" s="6"/>
      <c r="W660" s="6"/>
      <c r="X660" s="6"/>
      <c r="Y660" s="6"/>
      <c r="Z660" s="6"/>
      <c r="AA660" s="6"/>
      <c r="AB660" s="6"/>
      <c r="AC660" s="6"/>
      <c r="AD660" s="5" t="str">
        <f>IF(【入力用】適用開始通知書!$O665="","",【入力用】適用開始通知書!O665)</f>
        <v/>
      </c>
      <c r="AE660" s="5" t="str">
        <f t="shared" si="21"/>
        <v/>
      </c>
      <c r="AF660" s="5" t="str">
        <f>IF(【入力用】適用開始通知書!$D665="","",【入力用】適用開始通知書!D665)</f>
        <v/>
      </c>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c r="BH660" s="6"/>
      <c r="BI660" s="6"/>
      <c r="BJ660" s="6"/>
      <c r="BK660" s="6"/>
      <c r="BL660" s="6"/>
      <c r="BM660" s="6"/>
      <c r="BN660" s="6"/>
      <c r="BO660" s="6"/>
      <c r="BP660" s="6"/>
      <c r="BQ660" s="6"/>
      <c r="BR660" s="6"/>
      <c r="BS660" s="6"/>
    </row>
    <row r="661" spans="1:71" x14ac:dyDescent="0.15">
      <c r="A661" s="2" t="str">
        <f>IF(【入力用】適用開始通知書!$D666="","","A110")</f>
        <v/>
      </c>
      <c r="B661" s="2" t="str">
        <f>IF(【入力用】適用開始通知書!$D666="","","8")</f>
        <v/>
      </c>
      <c r="C661" s="2" t="str">
        <f>IF(【入力用】適用開始通知書!$D666="","",811)</f>
        <v/>
      </c>
      <c r="D661" s="2" t="str">
        <f>IF(【入力用】適用開始通知書!$D666="","",35)</f>
        <v/>
      </c>
      <c r="E661" s="3" t="str">
        <f>IF(【入力用】適用開始通知書!$D666="","",【入力用】適用開始通知書!C$6)</f>
        <v/>
      </c>
      <c r="F661" s="3" t="str">
        <f>IF(【入力用】適用開始通知書!$D666="","",【入力用】適用開始通知書!$C666)</f>
        <v/>
      </c>
      <c r="G661" s="3" t="str">
        <f>IF(【入力用】適用開始通知書!$J666="","",【入力用】適用開始通知書!J666)</f>
        <v/>
      </c>
      <c r="H661" s="3" t="str">
        <f>IF(【入力用】適用開始通知書!$D666="","",【入力用】適用開始通知書!P666*1000000+【入力用】適用開始通知書!R666)</f>
        <v/>
      </c>
      <c r="I661" s="5">
        <f>IF(【入力用】適用開始通知書!$B666="●","",【入力用】適用開始通知書!E666)</f>
        <v>0</v>
      </c>
      <c r="J661" s="5">
        <f>IF(【入力用】適用開始通知書!$B666="●","",【入力用】適用開始通知書!F666)</f>
        <v>0</v>
      </c>
      <c r="K661" s="5" t="str">
        <f>IF(【入力用】適用開始通知書!$D666="","",CONCATENATE(【入力用】適用開始通知書!H666,"　",【入力用】適用開始通知書!I666))</f>
        <v/>
      </c>
      <c r="L661" s="5" t="str">
        <f>IF(【入力用】適用開始通知書!$L666="","",【入力用】適用開始通知書!L666*1000000+【入力用】適用開始通知書!N666)</f>
        <v/>
      </c>
      <c r="M661" s="5" t="str">
        <f t="shared" si="22"/>
        <v/>
      </c>
      <c r="N661" s="5" t="str">
        <f>IF(A661="","",IF(【入力用】適用開始通知書!B666="●",8,6))</f>
        <v/>
      </c>
      <c r="O661" s="5" t="str">
        <f>IF(【入力用】適用開始通知書!$D666="","",【入力用】適用開始通知書!S666*1000)</f>
        <v/>
      </c>
      <c r="P661" s="6"/>
      <c r="Q661" s="6"/>
      <c r="R661" s="6"/>
      <c r="S661" s="6"/>
      <c r="T661" s="6"/>
      <c r="U661" s="6"/>
      <c r="V661" s="6"/>
      <c r="W661" s="6"/>
      <c r="X661" s="6"/>
      <c r="Y661" s="6"/>
      <c r="Z661" s="6"/>
      <c r="AA661" s="6"/>
      <c r="AB661" s="6"/>
      <c r="AC661" s="6"/>
      <c r="AD661" s="5" t="str">
        <f>IF(【入力用】適用開始通知書!$O666="","",【入力用】適用開始通知書!O666)</f>
        <v/>
      </c>
      <c r="AE661" s="5" t="str">
        <f t="shared" si="21"/>
        <v/>
      </c>
      <c r="AF661" s="5" t="str">
        <f>IF(【入力用】適用開始通知書!$D666="","",【入力用】適用開始通知書!D666)</f>
        <v/>
      </c>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c r="BH661" s="6"/>
      <c r="BI661" s="6"/>
      <c r="BJ661" s="6"/>
      <c r="BK661" s="6"/>
      <c r="BL661" s="6"/>
      <c r="BM661" s="6"/>
      <c r="BN661" s="6"/>
      <c r="BO661" s="6"/>
      <c r="BP661" s="6"/>
      <c r="BQ661" s="6"/>
      <c r="BR661" s="6"/>
      <c r="BS661" s="6"/>
    </row>
    <row r="662" spans="1:71" x14ac:dyDescent="0.15">
      <c r="A662" s="2" t="str">
        <f>IF(【入力用】適用開始通知書!$D667="","","A110")</f>
        <v/>
      </c>
      <c r="B662" s="2" t="str">
        <f>IF(【入力用】適用開始通知書!$D667="","","8")</f>
        <v/>
      </c>
      <c r="C662" s="2" t="str">
        <f>IF(【入力用】適用開始通知書!$D667="","",811)</f>
        <v/>
      </c>
      <c r="D662" s="2" t="str">
        <f>IF(【入力用】適用開始通知書!$D667="","",35)</f>
        <v/>
      </c>
      <c r="E662" s="3" t="str">
        <f>IF(【入力用】適用開始通知書!$D667="","",【入力用】適用開始通知書!C$6)</f>
        <v/>
      </c>
      <c r="F662" s="3" t="str">
        <f>IF(【入力用】適用開始通知書!$D667="","",【入力用】適用開始通知書!$C667)</f>
        <v/>
      </c>
      <c r="G662" s="3" t="str">
        <f>IF(【入力用】適用開始通知書!$J667="","",【入力用】適用開始通知書!J667)</f>
        <v/>
      </c>
      <c r="H662" s="3" t="str">
        <f>IF(【入力用】適用開始通知書!$D667="","",【入力用】適用開始通知書!P667*1000000+【入力用】適用開始通知書!R667)</f>
        <v/>
      </c>
      <c r="I662" s="5">
        <f>IF(【入力用】適用開始通知書!$B667="●","",【入力用】適用開始通知書!E667)</f>
        <v>0</v>
      </c>
      <c r="J662" s="5">
        <f>IF(【入力用】適用開始通知書!$B667="●","",【入力用】適用開始通知書!F667)</f>
        <v>0</v>
      </c>
      <c r="K662" s="5" t="str">
        <f>IF(【入力用】適用開始通知書!$D667="","",CONCATENATE(【入力用】適用開始通知書!H667,"　",【入力用】適用開始通知書!I667))</f>
        <v/>
      </c>
      <c r="L662" s="5" t="str">
        <f>IF(【入力用】適用開始通知書!$L667="","",【入力用】適用開始通知書!L667*1000000+【入力用】適用開始通知書!N667)</f>
        <v/>
      </c>
      <c r="M662" s="5" t="str">
        <f t="shared" si="22"/>
        <v/>
      </c>
      <c r="N662" s="5" t="str">
        <f>IF(A662="","",IF(【入力用】適用開始通知書!B667="●",8,6))</f>
        <v/>
      </c>
      <c r="O662" s="5" t="str">
        <f>IF(【入力用】適用開始通知書!$D667="","",【入力用】適用開始通知書!S667*1000)</f>
        <v/>
      </c>
      <c r="P662" s="6"/>
      <c r="Q662" s="6"/>
      <c r="R662" s="6"/>
      <c r="S662" s="6"/>
      <c r="T662" s="6"/>
      <c r="U662" s="6"/>
      <c r="V662" s="6"/>
      <c r="W662" s="6"/>
      <c r="X662" s="6"/>
      <c r="Y662" s="6"/>
      <c r="Z662" s="6"/>
      <c r="AA662" s="6"/>
      <c r="AB662" s="6"/>
      <c r="AC662" s="6"/>
      <c r="AD662" s="5" t="str">
        <f>IF(【入力用】適用開始通知書!$O667="","",【入力用】適用開始通知書!O667)</f>
        <v/>
      </c>
      <c r="AE662" s="5" t="str">
        <f t="shared" si="21"/>
        <v/>
      </c>
      <c r="AF662" s="5" t="str">
        <f>IF(【入力用】適用開始通知書!$D667="","",【入力用】適用開始通知書!D667)</f>
        <v/>
      </c>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c r="BH662" s="6"/>
      <c r="BI662" s="6"/>
      <c r="BJ662" s="6"/>
      <c r="BK662" s="6"/>
      <c r="BL662" s="6"/>
      <c r="BM662" s="6"/>
      <c r="BN662" s="6"/>
      <c r="BO662" s="6"/>
      <c r="BP662" s="6"/>
      <c r="BQ662" s="6"/>
      <c r="BR662" s="6"/>
      <c r="BS662" s="6"/>
    </row>
    <row r="663" spans="1:71" x14ac:dyDescent="0.15">
      <c r="A663" s="2" t="str">
        <f>IF(【入力用】適用開始通知書!$D668="","","A110")</f>
        <v/>
      </c>
      <c r="B663" s="2" t="str">
        <f>IF(【入力用】適用開始通知書!$D668="","","8")</f>
        <v/>
      </c>
      <c r="C663" s="2" t="str">
        <f>IF(【入力用】適用開始通知書!$D668="","",811)</f>
        <v/>
      </c>
      <c r="D663" s="2" t="str">
        <f>IF(【入力用】適用開始通知書!$D668="","",35)</f>
        <v/>
      </c>
      <c r="E663" s="3" t="str">
        <f>IF(【入力用】適用開始通知書!$D668="","",【入力用】適用開始通知書!C$6)</f>
        <v/>
      </c>
      <c r="F663" s="3" t="str">
        <f>IF(【入力用】適用開始通知書!$D668="","",【入力用】適用開始通知書!$C668)</f>
        <v/>
      </c>
      <c r="G663" s="3" t="str">
        <f>IF(【入力用】適用開始通知書!$J668="","",【入力用】適用開始通知書!J668)</f>
        <v/>
      </c>
      <c r="H663" s="3" t="str">
        <f>IF(【入力用】適用開始通知書!$D668="","",【入力用】適用開始通知書!P668*1000000+【入力用】適用開始通知書!R668)</f>
        <v/>
      </c>
      <c r="I663" s="5">
        <f>IF(【入力用】適用開始通知書!$B668="●","",【入力用】適用開始通知書!E668)</f>
        <v>0</v>
      </c>
      <c r="J663" s="5">
        <f>IF(【入力用】適用開始通知書!$B668="●","",【入力用】適用開始通知書!F668)</f>
        <v>0</v>
      </c>
      <c r="K663" s="5" t="str">
        <f>IF(【入力用】適用開始通知書!$D668="","",CONCATENATE(【入力用】適用開始通知書!H668,"　",【入力用】適用開始通知書!I668))</f>
        <v/>
      </c>
      <c r="L663" s="5" t="str">
        <f>IF(【入力用】適用開始通知書!$L668="","",【入力用】適用開始通知書!L668*1000000+【入力用】適用開始通知書!N668)</f>
        <v/>
      </c>
      <c r="M663" s="5" t="str">
        <f t="shared" si="22"/>
        <v/>
      </c>
      <c r="N663" s="5" t="str">
        <f>IF(A663="","",IF(【入力用】適用開始通知書!B668="●",8,6))</f>
        <v/>
      </c>
      <c r="O663" s="5" t="str">
        <f>IF(【入力用】適用開始通知書!$D668="","",【入力用】適用開始通知書!S668*1000)</f>
        <v/>
      </c>
      <c r="P663" s="6"/>
      <c r="Q663" s="6"/>
      <c r="R663" s="6"/>
      <c r="S663" s="6"/>
      <c r="T663" s="6"/>
      <c r="U663" s="6"/>
      <c r="V663" s="6"/>
      <c r="W663" s="6"/>
      <c r="X663" s="6"/>
      <c r="Y663" s="6"/>
      <c r="Z663" s="6"/>
      <c r="AA663" s="6"/>
      <c r="AB663" s="6"/>
      <c r="AC663" s="6"/>
      <c r="AD663" s="5" t="str">
        <f>IF(【入力用】適用開始通知書!$O668="","",【入力用】適用開始通知書!O668)</f>
        <v/>
      </c>
      <c r="AE663" s="5" t="str">
        <f t="shared" si="21"/>
        <v/>
      </c>
      <c r="AF663" s="5" t="str">
        <f>IF(【入力用】適用開始通知書!$D668="","",【入力用】適用開始通知書!D668)</f>
        <v/>
      </c>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c r="BH663" s="6"/>
      <c r="BI663" s="6"/>
      <c r="BJ663" s="6"/>
      <c r="BK663" s="6"/>
      <c r="BL663" s="6"/>
      <c r="BM663" s="6"/>
      <c r="BN663" s="6"/>
      <c r="BO663" s="6"/>
      <c r="BP663" s="6"/>
      <c r="BQ663" s="6"/>
      <c r="BR663" s="6"/>
      <c r="BS663" s="6"/>
    </row>
    <row r="664" spans="1:71" x14ac:dyDescent="0.15">
      <c r="A664" s="2" t="str">
        <f>IF(【入力用】適用開始通知書!$D669="","","A110")</f>
        <v/>
      </c>
      <c r="B664" s="2" t="str">
        <f>IF(【入力用】適用開始通知書!$D669="","","8")</f>
        <v/>
      </c>
      <c r="C664" s="2" t="str">
        <f>IF(【入力用】適用開始通知書!$D669="","",811)</f>
        <v/>
      </c>
      <c r="D664" s="2" t="str">
        <f>IF(【入力用】適用開始通知書!$D669="","",35)</f>
        <v/>
      </c>
      <c r="E664" s="3" t="str">
        <f>IF(【入力用】適用開始通知書!$D669="","",【入力用】適用開始通知書!C$6)</f>
        <v/>
      </c>
      <c r="F664" s="3" t="str">
        <f>IF(【入力用】適用開始通知書!$D669="","",【入力用】適用開始通知書!$C669)</f>
        <v/>
      </c>
      <c r="G664" s="3" t="str">
        <f>IF(【入力用】適用開始通知書!$J669="","",【入力用】適用開始通知書!J669)</f>
        <v/>
      </c>
      <c r="H664" s="3" t="str">
        <f>IF(【入力用】適用開始通知書!$D669="","",【入力用】適用開始通知書!P669*1000000+【入力用】適用開始通知書!R669)</f>
        <v/>
      </c>
      <c r="I664" s="5">
        <f>IF(【入力用】適用開始通知書!$B669="●","",【入力用】適用開始通知書!E669)</f>
        <v>0</v>
      </c>
      <c r="J664" s="5">
        <f>IF(【入力用】適用開始通知書!$B669="●","",【入力用】適用開始通知書!F669)</f>
        <v>0</v>
      </c>
      <c r="K664" s="5" t="str">
        <f>IF(【入力用】適用開始通知書!$D669="","",CONCATENATE(【入力用】適用開始通知書!H669,"　",【入力用】適用開始通知書!I669))</f>
        <v/>
      </c>
      <c r="L664" s="5" t="str">
        <f>IF(【入力用】適用開始通知書!$L669="","",【入力用】適用開始通知書!L669*1000000+【入力用】適用開始通知書!N669)</f>
        <v/>
      </c>
      <c r="M664" s="5" t="str">
        <f t="shared" si="22"/>
        <v/>
      </c>
      <c r="N664" s="5" t="str">
        <f>IF(A664="","",IF(【入力用】適用開始通知書!B669="●",8,6))</f>
        <v/>
      </c>
      <c r="O664" s="5" t="str">
        <f>IF(【入力用】適用開始通知書!$D669="","",【入力用】適用開始通知書!S669*1000)</f>
        <v/>
      </c>
      <c r="P664" s="6"/>
      <c r="Q664" s="6"/>
      <c r="R664" s="6"/>
      <c r="S664" s="6"/>
      <c r="T664" s="6"/>
      <c r="U664" s="6"/>
      <c r="V664" s="6"/>
      <c r="W664" s="6"/>
      <c r="X664" s="6"/>
      <c r="Y664" s="6"/>
      <c r="Z664" s="6"/>
      <c r="AA664" s="6"/>
      <c r="AB664" s="6"/>
      <c r="AC664" s="6"/>
      <c r="AD664" s="5" t="str">
        <f>IF(【入力用】適用開始通知書!$O669="","",【入力用】適用開始通知書!O669)</f>
        <v/>
      </c>
      <c r="AE664" s="5" t="str">
        <f t="shared" si="21"/>
        <v/>
      </c>
      <c r="AF664" s="5" t="str">
        <f>IF(【入力用】適用開始通知書!$D669="","",【入力用】適用開始通知書!D669)</f>
        <v/>
      </c>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c r="BH664" s="6"/>
      <c r="BI664" s="6"/>
      <c r="BJ664" s="6"/>
      <c r="BK664" s="6"/>
      <c r="BL664" s="6"/>
      <c r="BM664" s="6"/>
      <c r="BN664" s="6"/>
      <c r="BO664" s="6"/>
      <c r="BP664" s="6"/>
      <c r="BQ664" s="6"/>
      <c r="BR664" s="6"/>
      <c r="BS664" s="6"/>
    </row>
    <row r="665" spans="1:71" x14ac:dyDescent="0.15">
      <c r="A665" s="2" t="str">
        <f>IF(【入力用】適用開始通知書!$D670="","","A110")</f>
        <v/>
      </c>
      <c r="B665" s="2" t="str">
        <f>IF(【入力用】適用開始通知書!$D670="","","8")</f>
        <v/>
      </c>
      <c r="C665" s="2" t="str">
        <f>IF(【入力用】適用開始通知書!$D670="","",811)</f>
        <v/>
      </c>
      <c r="D665" s="2" t="str">
        <f>IF(【入力用】適用開始通知書!$D670="","",35)</f>
        <v/>
      </c>
      <c r="E665" s="3" t="str">
        <f>IF(【入力用】適用開始通知書!$D670="","",【入力用】適用開始通知書!C$6)</f>
        <v/>
      </c>
      <c r="F665" s="3" t="str">
        <f>IF(【入力用】適用開始通知書!$D670="","",【入力用】適用開始通知書!$C670)</f>
        <v/>
      </c>
      <c r="G665" s="3" t="str">
        <f>IF(【入力用】適用開始通知書!$J670="","",【入力用】適用開始通知書!J670)</f>
        <v/>
      </c>
      <c r="H665" s="3" t="str">
        <f>IF(【入力用】適用開始通知書!$D670="","",【入力用】適用開始通知書!P670*1000000+【入力用】適用開始通知書!R670)</f>
        <v/>
      </c>
      <c r="I665" s="5">
        <f>IF(【入力用】適用開始通知書!$B670="●","",【入力用】適用開始通知書!E670)</f>
        <v>0</v>
      </c>
      <c r="J665" s="5">
        <f>IF(【入力用】適用開始通知書!$B670="●","",【入力用】適用開始通知書!F670)</f>
        <v>0</v>
      </c>
      <c r="K665" s="5" t="str">
        <f>IF(【入力用】適用開始通知書!$D670="","",CONCATENATE(【入力用】適用開始通知書!H670,"　",【入力用】適用開始通知書!I670))</f>
        <v/>
      </c>
      <c r="L665" s="5" t="str">
        <f>IF(【入力用】適用開始通知書!$L670="","",【入力用】適用開始通知書!L670*1000000+【入力用】適用開始通知書!N670)</f>
        <v/>
      </c>
      <c r="M665" s="5" t="str">
        <f t="shared" si="22"/>
        <v/>
      </c>
      <c r="N665" s="5" t="str">
        <f>IF(A665="","",IF(【入力用】適用開始通知書!B670="●",8,6))</f>
        <v/>
      </c>
      <c r="O665" s="5" t="str">
        <f>IF(【入力用】適用開始通知書!$D670="","",【入力用】適用開始通知書!S670*1000)</f>
        <v/>
      </c>
      <c r="P665" s="6"/>
      <c r="Q665" s="6"/>
      <c r="R665" s="6"/>
      <c r="S665" s="6"/>
      <c r="T665" s="6"/>
      <c r="U665" s="6"/>
      <c r="V665" s="6"/>
      <c r="W665" s="6"/>
      <c r="X665" s="6"/>
      <c r="Y665" s="6"/>
      <c r="Z665" s="6"/>
      <c r="AA665" s="6"/>
      <c r="AB665" s="6"/>
      <c r="AC665" s="6"/>
      <c r="AD665" s="5" t="str">
        <f>IF(【入力用】適用開始通知書!$O670="","",【入力用】適用開始通知書!O670)</f>
        <v/>
      </c>
      <c r="AE665" s="5" t="str">
        <f t="shared" si="21"/>
        <v/>
      </c>
      <c r="AF665" s="5" t="str">
        <f>IF(【入力用】適用開始通知書!$D670="","",【入力用】適用開始通知書!D670)</f>
        <v/>
      </c>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c r="BH665" s="6"/>
      <c r="BI665" s="6"/>
      <c r="BJ665" s="6"/>
      <c r="BK665" s="6"/>
      <c r="BL665" s="6"/>
      <c r="BM665" s="6"/>
      <c r="BN665" s="6"/>
      <c r="BO665" s="6"/>
      <c r="BP665" s="6"/>
      <c r="BQ665" s="6"/>
      <c r="BR665" s="6"/>
      <c r="BS665" s="6"/>
    </row>
    <row r="666" spans="1:71" x14ac:dyDescent="0.15">
      <c r="A666" s="2" t="str">
        <f>IF(【入力用】適用開始通知書!$D671="","","A110")</f>
        <v/>
      </c>
      <c r="B666" s="2" t="str">
        <f>IF(【入力用】適用開始通知書!$D671="","","8")</f>
        <v/>
      </c>
      <c r="C666" s="2" t="str">
        <f>IF(【入力用】適用開始通知書!$D671="","",811)</f>
        <v/>
      </c>
      <c r="D666" s="2" t="str">
        <f>IF(【入力用】適用開始通知書!$D671="","",35)</f>
        <v/>
      </c>
      <c r="E666" s="3" t="str">
        <f>IF(【入力用】適用開始通知書!$D671="","",【入力用】適用開始通知書!C$6)</f>
        <v/>
      </c>
      <c r="F666" s="3" t="str">
        <f>IF(【入力用】適用開始通知書!$D671="","",【入力用】適用開始通知書!$C671)</f>
        <v/>
      </c>
      <c r="G666" s="3" t="str">
        <f>IF(【入力用】適用開始通知書!$J671="","",【入力用】適用開始通知書!J671)</f>
        <v/>
      </c>
      <c r="H666" s="3" t="str">
        <f>IF(【入力用】適用開始通知書!$D671="","",【入力用】適用開始通知書!P671*1000000+【入力用】適用開始通知書!R671)</f>
        <v/>
      </c>
      <c r="I666" s="5">
        <f>IF(【入力用】適用開始通知書!$B671="●","",【入力用】適用開始通知書!E671)</f>
        <v>0</v>
      </c>
      <c r="J666" s="5">
        <f>IF(【入力用】適用開始通知書!$B671="●","",【入力用】適用開始通知書!F671)</f>
        <v>0</v>
      </c>
      <c r="K666" s="5" t="str">
        <f>IF(【入力用】適用開始通知書!$D671="","",CONCATENATE(【入力用】適用開始通知書!H671,"　",【入力用】適用開始通知書!I671))</f>
        <v/>
      </c>
      <c r="L666" s="5" t="str">
        <f>IF(【入力用】適用開始通知書!$L671="","",【入力用】適用開始通知書!L671*1000000+【入力用】適用開始通知書!N671)</f>
        <v/>
      </c>
      <c r="M666" s="5" t="str">
        <f t="shared" si="22"/>
        <v/>
      </c>
      <c r="N666" s="5" t="str">
        <f>IF(A666="","",IF(【入力用】適用開始通知書!B671="●",8,6))</f>
        <v/>
      </c>
      <c r="O666" s="5" t="str">
        <f>IF(【入力用】適用開始通知書!$D671="","",【入力用】適用開始通知書!S671*1000)</f>
        <v/>
      </c>
      <c r="P666" s="6"/>
      <c r="Q666" s="6"/>
      <c r="R666" s="6"/>
      <c r="S666" s="6"/>
      <c r="T666" s="6"/>
      <c r="U666" s="6"/>
      <c r="V666" s="6"/>
      <c r="W666" s="6"/>
      <c r="X666" s="6"/>
      <c r="Y666" s="6"/>
      <c r="Z666" s="6"/>
      <c r="AA666" s="6"/>
      <c r="AB666" s="6"/>
      <c r="AC666" s="6"/>
      <c r="AD666" s="5" t="str">
        <f>IF(【入力用】適用開始通知書!$O671="","",【入力用】適用開始通知書!O671)</f>
        <v/>
      </c>
      <c r="AE666" s="5" t="str">
        <f t="shared" si="21"/>
        <v/>
      </c>
      <c r="AF666" s="5" t="str">
        <f>IF(【入力用】適用開始通知書!$D671="","",【入力用】適用開始通知書!D671)</f>
        <v/>
      </c>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c r="BH666" s="6"/>
      <c r="BI666" s="6"/>
      <c r="BJ666" s="6"/>
      <c r="BK666" s="6"/>
      <c r="BL666" s="6"/>
      <c r="BM666" s="6"/>
      <c r="BN666" s="6"/>
      <c r="BO666" s="6"/>
      <c r="BP666" s="6"/>
      <c r="BQ666" s="6"/>
      <c r="BR666" s="6"/>
      <c r="BS666" s="6"/>
    </row>
    <row r="667" spans="1:71" x14ac:dyDescent="0.15">
      <c r="A667" s="2" t="str">
        <f>IF(【入力用】適用開始通知書!$D672="","","A110")</f>
        <v/>
      </c>
      <c r="B667" s="2" t="str">
        <f>IF(【入力用】適用開始通知書!$D672="","","8")</f>
        <v/>
      </c>
      <c r="C667" s="2" t="str">
        <f>IF(【入力用】適用開始通知書!$D672="","",811)</f>
        <v/>
      </c>
      <c r="D667" s="2" t="str">
        <f>IF(【入力用】適用開始通知書!$D672="","",35)</f>
        <v/>
      </c>
      <c r="E667" s="3" t="str">
        <f>IF(【入力用】適用開始通知書!$D672="","",【入力用】適用開始通知書!C$6)</f>
        <v/>
      </c>
      <c r="F667" s="3" t="str">
        <f>IF(【入力用】適用開始通知書!$D672="","",【入力用】適用開始通知書!$C672)</f>
        <v/>
      </c>
      <c r="G667" s="3" t="str">
        <f>IF(【入力用】適用開始通知書!$J672="","",【入力用】適用開始通知書!J672)</f>
        <v/>
      </c>
      <c r="H667" s="3" t="str">
        <f>IF(【入力用】適用開始通知書!$D672="","",【入力用】適用開始通知書!P672*1000000+【入力用】適用開始通知書!R672)</f>
        <v/>
      </c>
      <c r="I667" s="5">
        <f>IF(【入力用】適用開始通知書!$B672="●","",【入力用】適用開始通知書!E672)</f>
        <v>0</v>
      </c>
      <c r="J667" s="5">
        <f>IF(【入力用】適用開始通知書!$B672="●","",【入力用】適用開始通知書!F672)</f>
        <v>0</v>
      </c>
      <c r="K667" s="5" t="str">
        <f>IF(【入力用】適用開始通知書!$D672="","",CONCATENATE(【入力用】適用開始通知書!H672,"　",【入力用】適用開始通知書!I672))</f>
        <v/>
      </c>
      <c r="L667" s="5" t="str">
        <f>IF(【入力用】適用開始通知書!$L672="","",【入力用】適用開始通知書!L672*1000000+【入力用】適用開始通知書!N672)</f>
        <v/>
      </c>
      <c r="M667" s="5" t="str">
        <f t="shared" si="22"/>
        <v/>
      </c>
      <c r="N667" s="5" t="str">
        <f>IF(A667="","",IF(【入力用】適用開始通知書!B672="●",8,6))</f>
        <v/>
      </c>
      <c r="O667" s="5" t="str">
        <f>IF(【入力用】適用開始通知書!$D672="","",【入力用】適用開始通知書!S672*1000)</f>
        <v/>
      </c>
      <c r="P667" s="6"/>
      <c r="Q667" s="6"/>
      <c r="R667" s="6"/>
      <c r="S667" s="6"/>
      <c r="T667" s="6"/>
      <c r="U667" s="6"/>
      <c r="V667" s="6"/>
      <c r="W667" s="6"/>
      <c r="X667" s="6"/>
      <c r="Y667" s="6"/>
      <c r="Z667" s="6"/>
      <c r="AA667" s="6"/>
      <c r="AB667" s="6"/>
      <c r="AC667" s="6"/>
      <c r="AD667" s="5" t="str">
        <f>IF(【入力用】適用開始通知書!$O672="","",【入力用】適用開始通知書!O672)</f>
        <v/>
      </c>
      <c r="AE667" s="5" t="str">
        <f t="shared" si="21"/>
        <v/>
      </c>
      <c r="AF667" s="5" t="str">
        <f>IF(【入力用】適用開始通知書!$D672="","",【入力用】適用開始通知書!D672)</f>
        <v/>
      </c>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c r="BH667" s="6"/>
      <c r="BI667" s="6"/>
      <c r="BJ667" s="6"/>
      <c r="BK667" s="6"/>
      <c r="BL667" s="6"/>
      <c r="BM667" s="6"/>
      <c r="BN667" s="6"/>
      <c r="BO667" s="6"/>
      <c r="BP667" s="6"/>
      <c r="BQ667" s="6"/>
      <c r="BR667" s="6"/>
      <c r="BS667" s="6"/>
    </row>
    <row r="668" spans="1:71" x14ac:dyDescent="0.15">
      <c r="A668" s="2" t="str">
        <f>IF(【入力用】適用開始通知書!$D673="","","A110")</f>
        <v/>
      </c>
      <c r="B668" s="2" t="str">
        <f>IF(【入力用】適用開始通知書!$D673="","","8")</f>
        <v/>
      </c>
      <c r="C668" s="2" t="str">
        <f>IF(【入力用】適用開始通知書!$D673="","",811)</f>
        <v/>
      </c>
      <c r="D668" s="2" t="str">
        <f>IF(【入力用】適用開始通知書!$D673="","",35)</f>
        <v/>
      </c>
      <c r="E668" s="3" t="str">
        <f>IF(【入力用】適用開始通知書!$D673="","",【入力用】適用開始通知書!C$6)</f>
        <v/>
      </c>
      <c r="F668" s="3" t="str">
        <f>IF(【入力用】適用開始通知書!$D673="","",【入力用】適用開始通知書!$C673)</f>
        <v/>
      </c>
      <c r="G668" s="3" t="str">
        <f>IF(【入力用】適用開始通知書!$J673="","",【入力用】適用開始通知書!J673)</f>
        <v/>
      </c>
      <c r="H668" s="3" t="str">
        <f>IF(【入力用】適用開始通知書!$D673="","",【入力用】適用開始通知書!P673*1000000+【入力用】適用開始通知書!R673)</f>
        <v/>
      </c>
      <c r="I668" s="5">
        <f>IF(【入力用】適用開始通知書!$B673="●","",【入力用】適用開始通知書!E673)</f>
        <v>0</v>
      </c>
      <c r="J668" s="5">
        <f>IF(【入力用】適用開始通知書!$B673="●","",【入力用】適用開始通知書!F673)</f>
        <v>0</v>
      </c>
      <c r="K668" s="5" t="str">
        <f>IF(【入力用】適用開始通知書!$D673="","",CONCATENATE(【入力用】適用開始通知書!H673,"　",【入力用】適用開始通知書!I673))</f>
        <v/>
      </c>
      <c r="L668" s="5" t="str">
        <f>IF(【入力用】適用開始通知書!$L673="","",【入力用】適用開始通知書!L673*1000000+【入力用】適用開始通知書!N673)</f>
        <v/>
      </c>
      <c r="M668" s="5" t="str">
        <f t="shared" si="22"/>
        <v/>
      </c>
      <c r="N668" s="5" t="str">
        <f>IF(A668="","",IF(【入力用】適用開始通知書!B673="●",8,6))</f>
        <v/>
      </c>
      <c r="O668" s="5" t="str">
        <f>IF(【入力用】適用開始通知書!$D673="","",【入力用】適用開始通知書!S673*1000)</f>
        <v/>
      </c>
      <c r="P668" s="6"/>
      <c r="Q668" s="6"/>
      <c r="R668" s="6"/>
      <c r="S668" s="6"/>
      <c r="T668" s="6"/>
      <c r="U668" s="6"/>
      <c r="V668" s="6"/>
      <c r="W668" s="6"/>
      <c r="X668" s="6"/>
      <c r="Y668" s="6"/>
      <c r="Z668" s="6"/>
      <c r="AA668" s="6"/>
      <c r="AB668" s="6"/>
      <c r="AC668" s="6"/>
      <c r="AD668" s="5" t="str">
        <f>IF(【入力用】適用開始通知書!$O673="","",【入力用】適用開始通知書!O673)</f>
        <v/>
      </c>
      <c r="AE668" s="5" t="str">
        <f t="shared" si="21"/>
        <v/>
      </c>
      <c r="AF668" s="5" t="str">
        <f>IF(【入力用】適用開始通知書!$D673="","",【入力用】適用開始通知書!D673)</f>
        <v/>
      </c>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c r="BP668" s="6"/>
      <c r="BQ668" s="6"/>
      <c r="BR668" s="6"/>
      <c r="BS668" s="6"/>
    </row>
    <row r="669" spans="1:71" x14ac:dyDescent="0.15">
      <c r="A669" s="2" t="str">
        <f>IF(【入力用】適用開始通知書!$D674="","","A110")</f>
        <v/>
      </c>
      <c r="B669" s="2" t="str">
        <f>IF(【入力用】適用開始通知書!$D674="","","8")</f>
        <v/>
      </c>
      <c r="C669" s="2" t="str">
        <f>IF(【入力用】適用開始通知書!$D674="","",811)</f>
        <v/>
      </c>
      <c r="D669" s="2" t="str">
        <f>IF(【入力用】適用開始通知書!$D674="","",35)</f>
        <v/>
      </c>
      <c r="E669" s="3" t="str">
        <f>IF(【入力用】適用開始通知書!$D674="","",【入力用】適用開始通知書!C$6)</f>
        <v/>
      </c>
      <c r="F669" s="3" t="str">
        <f>IF(【入力用】適用開始通知書!$D674="","",【入力用】適用開始通知書!$C674)</f>
        <v/>
      </c>
      <c r="G669" s="3" t="str">
        <f>IF(【入力用】適用開始通知書!$J674="","",【入力用】適用開始通知書!J674)</f>
        <v/>
      </c>
      <c r="H669" s="3" t="str">
        <f>IF(【入力用】適用開始通知書!$D674="","",【入力用】適用開始通知書!P674*1000000+【入力用】適用開始通知書!R674)</f>
        <v/>
      </c>
      <c r="I669" s="5">
        <f>IF(【入力用】適用開始通知書!$B674="●","",【入力用】適用開始通知書!E674)</f>
        <v>0</v>
      </c>
      <c r="J669" s="5">
        <f>IF(【入力用】適用開始通知書!$B674="●","",【入力用】適用開始通知書!F674)</f>
        <v>0</v>
      </c>
      <c r="K669" s="5" t="str">
        <f>IF(【入力用】適用開始通知書!$D674="","",CONCATENATE(【入力用】適用開始通知書!H674,"　",【入力用】適用開始通知書!I674))</f>
        <v/>
      </c>
      <c r="L669" s="5" t="str">
        <f>IF(【入力用】適用開始通知書!$L674="","",【入力用】適用開始通知書!L674*1000000+【入力用】適用開始通知書!N674)</f>
        <v/>
      </c>
      <c r="M669" s="5" t="str">
        <f t="shared" si="22"/>
        <v/>
      </c>
      <c r="N669" s="5" t="str">
        <f>IF(A669="","",IF(【入力用】適用開始通知書!B674="●",8,6))</f>
        <v/>
      </c>
      <c r="O669" s="5" t="str">
        <f>IF(【入力用】適用開始通知書!$D674="","",【入力用】適用開始通知書!S674*1000)</f>
        <v/>
      </c>
      <c r="P669" s="6"/>
      <c r="Q669" s="6"/>
      <c r="R669" s="6"/>
      <c r="S669" s="6"/>
      <c r="T669" s="6"/>
      <c r="U669" s="6"/>
      <c r="V669" s="6"/>
      <c r="W669" s="6"/>
      <c r="X669" s="6"/>
      <c r="Y669" s="6"/>
      <c r="Z669" s="6"/>
      <c r="AA669" s="6"/>
      <c r="AB669" s="6"/>
      <c r="AC669" s="6"/>
      <c r="AD669" s="5" t="str">
        <f>IF(【入力用】適用開始通知書!$O674="","",【入力用】適用開始通知書!O674)</f>
        <v/>
      </c>
      <c r="AE669" s="5" t="str">
        <f t="shared" si="21"/>
        <v/>
      </c>
      <c r="AF669" s="5" t="str">
        <f>IF(【入力用】適用開始通知書!$D674="","",【入力用】適用開始通知書!D674)</f>
        <v/>
      </c>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c r="BH669" s="6"/>
      <c r="BI669" s="6"/>
      <c r="BJ669" s="6"/>
      <c r="BK669" s="6"/>
      <c r="BL669" s="6"/>
      <c r="BM669" s="6"/>
      <c r="BN669" s="6"/>
      <c r="BO669" s="6"/>
      <c r="BP669" s="6"/>
      <c r="BQ669" s="6"/>
      <c r="BR669" s="6"/>
      <c r="BS669" s="6"/>
    </row>
    <row r="670" spans="1:71" x14ac:dyDescent="0.15">
      <c r="A670" s="2" t="str">
        <f>IF(【入力用】適用開始通知書!$D675="","","A110")</f>
        <v/>
      </c>
      <c r="B670" s="2" t="str">
        <f>IF(【入力用】適用開始通知書!$D675="","","8")</f>
        <v/>
      </c>
      <c r="C670" s="2" t="str">
        <f>IF(【入力用】適用開始通知書!$D675="","",811)</f>
        <v/>
      </c>
      <c r="D670" s="2" t="str">
        <f>IF(【入力用】適用開始通知書!$D675="","",35)</f>
        <v/>
      </c>
      <c r="E670" s="3" t="str">
        <f>IF(【入力用】適用開始通知書!$D675="","",【入力用】適用開始通知書!C$6)</f>
        <v/>
      </c>
      <c r="F670" s="3" t="str">
        <f>IF(【入力用】適用開始通知書!$D675="","",【入力用】適用開始通知書!$C675)</f>
        <v/>
      </c>
      <c r="G670" s="3" t="str">
        <f>IF(【入力用】適用開始通知書!$J675="","",【入力用】適用開始通知書!J675)</f>
        <v/>
      </c>
      <c r="H670" s="3" t="str">
        <f>IF(【入力用】適用開始通知書!$D675="","",【入力用】適用開始通知書!P675*1000000+【入力用】適用開始通知書!R675)</f>
        <v/>
      </c>
      <c r="I670" s="5">
        <f>IF(【入力用】適用開始通知書!$B675="●","",【入力用】適用開始通知書!E675)</f>
        <v>0</v>
      </c>
      <c r="J670" s="5">
        <f>IF(【入力用】適用開始通知書!$B675="●","",【入力用】適用開始通知書!F675)</f>
        <v>0</v>
      </c>
      <c r="K670" s="5" t="str">
        <f>IF(【入力用】適用開始通知書!$D675="","",CONCATENATE(【入力用】適用開始通知書!H675,"　",【入力用】適用開始通知書!I675))</f>
        <v/>
      </c>
      <c r="L670" s="5" t="str">
        <f>IF(【入力用】適用開始通知書!$L675="","",【入力用】適用開始通知書!L675*1000000+【入力用】適用開始通知書!N675)</f>
        <v/>
      </c>
      <c r="M670" s="5" t="str">
        <f t="shared" si="22"/>
        <v/>
      </c>
      <c r="N670" s="5" t="str">
        <f>IF(A670="","",IF(【入力用】適用開始通知書!B675="●",8,6))</f>
        <v/>
      </c>
      <c r="O670" s="5" t="str">
        <f>IF(【入力用】適用開始通知書!$D675="","",【入力用】適用開始通知書!S675*1000)</f>
        <v/>
      </c>
      <c r="P670" s="6"/>
      <c r="Q670" s="6"/>
      <c r="R670" s="6"/>
      <c r="S670" s="6"/>
      <c r="T670" s="6"/>
      <c r="U670" s="6"/>
      <c r="V670" s="6"/>
      <c r="W670" s="6"/>
      <c r="X670" s="6"/>
      <c r="Y670" s="6"/>
      <c r="Z670" s="6"/>
      <c r="AA670" s="6"/>
      <c r="AB670" s="6"/>
      <c r="AC670" s="6"/>
      <c r="AD670" s="5" t="str">
        <f>IF(【入力用】適用開始通知書!$O675="","",【入力用】適用開始通知書!O675)</f>
        <v/>
      </c>
      <c r="AE670" s="5" t="str">
        <f t="shared" si="21"/>
        <v/>
      </c>
      <c r="AF670" s="5" t="str">
        <f>IF(【入力用】適用開始通知書!$D675="","",【入力用】適用開始通知書!D675)</f>
        <v/>
      </c>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c r="BH670" s="6"/>
      <c r="BI670" s="6"/>
      <c r="BJ670" s="6"/>
      <c r="BK670" s="6"/>
      <c r="BL670" s="6"/>
      <c r="BM670" s="6"/>
      <c r="BN670" s="6"/>
      <c r="BO670" s="6"/>
      <c r="BP670" s="6"/>
      <c r="BQ670" s="6"/>
      <c r="BR670" s="6"/>
      <c r="BS670" s="6"/>
    </row>
    <row r="671" spans="1:71" x14ac:dyDescent="0.15">
      <c r="A671" s="2" t="str">
        <f>IF(【入力用】適用開始通知書!$D676="","","A110")</f>
        <v/>
      </c>
      <c r="B671" s="2" t="str">
        <f>IF(【入力用】適用開始通知書!$D676="","","8")</f>
        <v/>
      </c>
      <c r="C671" s="2" t="str">
        <f>IF(【入力用】適用開始通知書!$D676="","",811)</f>
        <v/>
      </c>
      <c r="D671" s="2" t="str">
        <f>IF(【入力用】適用開始通知書!$D676="","",35)</f>
        <v/>
      </c>
      <c r="E671" s="3" t="str">
        <f>IF(【入力用】適用開始通知書!$D676="","",【入力用】適用開始通知書!C$6)</f>
        <v/>
      </c>
      <c r="F671" s="3" t="str">
        <f>IF(【入力用】適用開始通知書!$D676="","",【入力用】適用開始通知書!$C676)</f>
        <v/>
      </c>
      <c r="G671" s="3" t="str">
        <f>IF(【入力用】適用開始通知書!$J676="","",【入力用】適用開始通知書!J676)</f>
        <v/>
      </c>
      <c r="H671" s="3" t="str">
        <f>IF(【入力用】適用開始通知書!$D676="","",【入力用】適用開始通知書!P676*1000000+【入力用】適用開始通知書!R676)</f>
        <v/>
      </c>
      <c r="I671" s="5">
        <f>IF(【入力用】適用開始通知書!$B676="●","",【入力用】適用開始通知書!E676)</f>
        <v>0</v>
      </c>
      <c r="J671" s="5">
        <f>IF(【入力用】適用開始通知書!$B676="●","",【入力用】適用開始通知書!F676)</f>
        <v>0</v>
      </c>
      <c r="K671" s="5" t="str">
        <f>IF(【入力用】適用開始通知書!$D676="","",CONCATENATE(【入力用】適用開始通知書!H676,"　",【入力用】適用開始通知書!I676))</f>
        <v/>
      </c>
      <c r="L671" s="5" t="str">
        <f>IF(【入力用】適用開始通知書!$L676="","",【入力用】適用開始通知書!L676*1000000+【入力用】適用開始通知書!N676)</f>
        <v/>
      </c>
      <c r="M671" s="5" t="str">
        <f t="shared" si="22"/>
        <v/>
      </c>
      <c r="N671" s="5" t="str">
        <f>IF(A671="","",IF(【入力用】適用開始通知書!B676="●",8,6))</f>
        <v/>
      </c>
      <c r="O671" s="5" t="str">
        <f>IF(【入力用】適用開始通知書!$D676="","",【入力用】適用開始通知書!S676*1000)</f>
        <v/>
      </c>
      <c r="P671" s="6"/>
      <c r="Q671" s="6"/>
      <c r="R671" s="6"/>
      <c r="S671" s="6"/>
      <c r="T671" s="6"/>
      <c r="U671" s="6"/>
      <c r="V671" s="6"/>
      <c r="W671" s="6"/>
      <c r="X671" s="6"/>
      <c r="Y671" s="6"/>
      <c r="Z671" s="6"/>
      <c r="AA671" s="6"/>
      <c r="AB671" s="6"/>
      <c r="AC671" s="6"/>
      <c r="AD671" s="5" t="str">
        <f>IF(【入力用】適用開始通知書!$O676="","",【入力用】適用開始通知書!O676)</f>
        <v/>
      </c>
      <c r="AE671" s="5" t="str">
        <f t="shared" si="21"/>
        <v/>
      </c>
      <c r="AF671" s="5" t="str">
        <f>IF(【入力用】適用開始通知書!$D676="","",【入力用】適用開始通知書!D676)</f>
        <v/>
      </c>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c r="BH671" s="6"/>
      <c r="BI671" s="6"/>
      <c r="BJ671" s="6"/>
      <c r="BK671" s="6"/>
      <c r="BL671" s="6"/>
      <c r="BM671" s="6"/>
      <c r="BN671" s="6"/>
      <c r="BO671" s="6"/>
      <c r="BP671" s="6"/>
      <c r="BQ671" s="6"/>
      <c r="BR671" s="6"/>
      <c r="BS671" s="6"/>
    </row>
    <row r="672" spans="1:71" x14ac:dyDescent="0.15">
      <c r="A672" s="2" t="str">
        <f>IF(【入力用】適用開始通知書!$D677="","","A110")</f>
        <v/>
      </c>
      <c r="B672" s="2" t="str">
        <f>IF(【入力用】適用開始通知書!$D677="","","8")</f>
        <v/>
      </c>
      <c r="C672" s="2" t="str">
        <f>IF(【入力用】適用開始通知書!$D677="","",811)</f>
        <v/>
      </c>
      <c r="D672" s="2" t="str">
        <f>IF(【入力用】適用開始通知書!$D677="","",35)</f>
        <v/>
      </c>
      <c r="E672" s="3" t="str">
        <f>IF(【入力用】適用開始通知書!$D677="","",【入力用】適用開始通知書!C$6)</f>
        <v/>
      </c>
      <c r="F672" s="3" t="str">
        <f>IF(【入力用】適用開始通知書!$D677="","",【入力用】適用開始通知書!$C677)</f>
        <v/>
      </c>
      <c r="G672" s="3" t="str">
        <f>IF(【入力用】適用開始通知書!$J677="","",【入力用】適用開始通知書!J677)</f>
        <v/>
      </c>
      <c r="H672" s="3" t="str">
        <f>IF(【入力用】適用開始通知書!$D677="","",【入力用】適用開始通知書!P677*1000000+【入力用】適用開始通知書!R677)</f>
        <v/>
      </c>
      <c r="I672" s="5">
        <f>IF(【入力用】適用開始通知書!$B677="●","",【入力用】適用開始通知書!E677)</f>
        <v>0</v>
      </c>
      <c r="J672" s="5">
        <f>IF(【入力用】適用開始通知書!$B677="●","",【入力用】適用開始通知書!F677)</f>
        <v>0</v>
      </c>
      <c r="K672" s="5" t="str">
        <f>IF(【入力用】適用開始通知書!$D677="","",CONCATENATE(【入力用】適用開始通知書!H677,"　",【入力用】適用開始通知書!I677))</f>
        <v/>
      </c>
      <c r="L672" s="5" t="str">
        <f>IF(【入力用】適用開始通知書!$L677="","",【入力用】適用開始通知書!L677*1000000+【入力用】適用開始通知書!N677)</f>
        <v/>
      </c>
      <c r="M672" s="5" t="str">
        <f t="shared" si="22"/>
        <v/>
      </c>
      <c r="N672" s="5" t="str">
        <f>IF(A672="","",IF(【入力用】適用開始通知書!B677="●",8,6))</f>
        <v/>
      </c>
      <c r="O672" s="5" t="str">
        <f>IF(【入力用】適用開始通知書!$D677="","",【入力用】適用開始通知書!S677*1000)</f>
        <v/>
      </c>
      <c r="P672" s="6"/>
      <c r="Q672" s="6"/>
      <c r="R672" s="6"/>
      <c r="S672" s="6"/>
      <c r="T672" s="6"/>
      <c r="U672" s="6"/>
      <c r="V672" s="6"/>
      <c r="W672" s="6"/>
      <c r="X672" s="6"/>
      <c r="Y672" s="6"/>
      <c r="Z672" s="6"/>
      <c r="AA672" s="6"/>
      <c r="AB672" s="6"/>
      <c r="AC672" s="6"/>
      <c r="AD672" s="5" t="str">
        <f>IF(【入力用】適用開始通知書!$O677="","",【入力用】適用開始通知書!O677)</f>
        <v/>
      </c>
      <c r="AE672" s="5" t="str">
        <f t="shared" si="21"/>
        <v/>
      </c>
      <c r="AF672" s="5" t="str">
        <f>IF(【入力用】適用開始通知書!$D677="","",【入力用】適用開始通知書!D677)</f>
        <v/>
      </c>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c r="BH672" s="6"/>
      <c r="BI672" s="6"/>
      <c r="BJ672" s="6"/>
      <c r="BK672" s="6"/>
      <c r="BL672" s="6"/>
      <c r="BM672" s="6"/>
      <c r="BN672" s="6"/>
      <c r="BO672" s="6"/>
      <c r="BP672" s="6"/>
      <c r="BQ672" s="6"/>
      <c r="BR672" s="6"/>
      <c r="BS672" s="6"/>
    </row>
    <row r="673" spans="1:71" x14ac:dyDescent="0.15">
      <c r="A673" s="2" t="str">
        <f>IF(【入力用】適用開始通知書!$D678="","","A110")</f>
        <v/>
      </c>
      <c r="B673" s="2" t="str">
        <f>IF(【入力用】適用開始通知書!$D678="","","8")</f>
        <v/>
      </c>
      <c r="C673" s="2" t="str">
        <f>IF(【入力用】適用開始通知書!$D678="","",811)</f>
        <v/>
      </c>
      <c r="D673" s="2" t="str">
        <f>IF(【入力用】適用開始通知書!$D678="","",35)</f>
        <v/>
      </c>
      <c r="E673" s="3" t="str">
        <f>IF(【入力用】適用開始通知書!$D678="","",【入力用】適用開始通知書!C$6)</f>
        <v/>
      </c>
      <c r="F673" s="3" t="str">
        <f>IF(【入力用】適用開始通知書!$D678="","",【入力用】適用開始通知書!$C678)</f>
        <v/>
      </c>
      <c r="G673" s="3" t="str">
        <f>IF(【入力用】適用開始通知書!$J678="","",【入力用】適用開始通知書!J678)</f>
        <v/>
      </c>
      <c r="H673" s="3" t="str">
        <f>IF(【入力用】適用開始通知書!$D678="","",【入力用】適用開始通知書!P678*1000000+【入力用】適用開始通知書!R678)</f>
        <v/>
      </c>
      <c r="I673" s="5">
        <f>IF(【入力用】適用開始通知書!$B678="●","",【入力用】適用開始通知書!E678)</f>
        <v>0</v>
      </c>
      <c r="J673" s="5">
        <f>IF(【入力用】適用開始通知書!$B678="●","",【入力用】適用開始通知書!F678)</f>
        <v>0</v>
      </c>
      <c r="K673" s="5" t="str">
        <f>IF(【入力用】適用開始通知書!$D678="","",CONCATENATE(【入力用】適用開始通知書!H678,"　",【入力用】適用開始通知書!I678))</f>
        <v/>
      </c>
      <c r="L673" s="5" t="str">
        <f>IF(【入力用】適用開始通知書!$L678="","",【入力用】適用開始通知書!L678*1000000+【入力用】適用開始通知書!N678)</f>
        <v/>
      </c>
      <c r="M673" s="5" t="str">
        <f t="shared" si="22"/>
        <v/>
      </c>
      <c r="N673" s="5" t="str">
        <f>IF(A673="","",IF(【入力用】適用開始通知書!B678="●",8,6))</f>
        <v/>
      </c>
      <c r="O673" s="5" t="str">
        <f>IF(【入力用】適用開始通知書!$D678="","",【入力用】適用開始通知書!S678*1000)</f>
        <v/>
      </c>
      <c r="P673" s="6"/>
      <c r="Q673" s="6"/>
      <c r="R673" s="6"/>
      <c r="S673" s="6"/>
      <c r="T673" s="6"/>
      <c r="U673" s="6"/>
      <c r="V673" s="6"/>
      <c r="W673" s="6"/>
      <c r="X673" s="6"/>
      <c r="Y673" s="6"/>
      <c r="Z673" s="6"/>
      <c r="AA673" s="6"/>
      <c r="AB673" s="6"/>
      <c r="AC673" s="6"/>
      <c r="AD673" s="5" t="str">
        <f>IF(【入力用】適用開始通知書!$O678="","",【入力用】適用開始通知書!O678)</f>
        <v/>
      </c>
      <c r="AE673" s="5" t="str">
        <f t="shared" si="21"/>
        <v/>
      </c>
      <c r="AF673" s="5" t="str">
        <f>IF(【入力用】適用開始通知書!$D678="","",【入力用】適用開始通知書!D678)</f>
        <v/>
      </c>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c r="BH673" s="6"/>
      <c r="BI673" s="6"/>
      <c r="BJ673" s="6"/>
      <c r="BK673" s="6"/>
      <c r="BL673" s="6"/>
      <c r="BM673" s="6"/>
      <c r="BN673" s="6"/>
      <c r="BO673" s="6"/>
      <c r="BP673" s="6"/>
      <c r="BQ673" s="6"/>
      <c r="BR673" s="6"/>
      <c r="BS673" s="6"/>
    </row>
    <row r="674" spans="1:71" x14ac:dyDescent="0.15">
      <c r="A674" s="2" t="str">
        <f>IF(【入力用】適用開始通知書!$D679="","","A110")</f>
        <v/>
      </c>
      <c r="B674" s="2" t="str">
        <f>IF(【入力用】適用開始通知書!$D679="","","8")</f>
        <v/>
      </c>
      <c r="C674" s="2" t="str">
        <f>IF(【入力用】適用開始通知書!$D679="","",811)</f>
        <v/>
      </c>
      <c r="D674" s="2" t="str">
        <f>IF(【入力用】適用開始通知書!$D679="","",35)</f>
        <v/>
      </c>
      <c r="E674" s="3" t="str">
        <f>IF(【入力用】適用開始通知書!$D679="","",【入力用】適用開始通知書!C$6)</f>
        <v/>
      </c>
      <c r="F674" s="3" t="str">
        <f>IF(【入力用】適用開始通知書!$D679="","",【入力用】適用開始通知書!$C679)</f>
        <v/>
      </c>
      <c r="G674" s="3" t="str">
        <f>IF(【入力用】適用開始通知書!$J679="","",【入力用】適用開始通知書!J679)</f>
        <v/>
      </c>
      <c r="H674" s="3" t="str">
        <f>IF(【入力用】適用開始通知書!$D679="","",【入力用】適用開始通知書!P679*1000000+【入力用】適用開始通知書!R679)</f>
        <v/>
      </c>
      <c r="I674" s="5">
        <f>IF(【入力用】適用開始通知書!$B679="●","",【入力用】適用開始通知書!E679)</f>
        <v>0</v>
      </c>
      <c r="J674" s="5">
        <f>IF(【入力用】適用開始通知書!$B679="●","",【入力用】適用開始通知書!F679)</f>
        <v>0</v>
      </c>
      <c r="K674" s="5" t="str">
        <f>IF(【入力用】適用開始通知書!$D679="","",CONCATENATE(【入力用】適用開始通知書!H679,"　",【入力用】適用開始通知書!I679))</f>
        <v/>
      </c>
      <c r="L674" s="5" t="str">
        <f>IF(【入力用】適用開始通知書!$L679="","",【入力用】適用開始通知書!L679*1000000+【入力用】適用開始通知書!N679)</f>
        <v/>
      </c>
      <c r="M674" s="5" t="str">
        <f t="shared" si="22"/>
        <v/>
      </c>
      <c r="N674" s="5" t="str">
        <f>IF(A674="","",IF(【入力用】適用開始通知書!B679="●",8,6))</f>
        <v/>
      </c>
      <c r="O674" s="5" t="str">
        <f>IF(【入力用】適用開始通知書!$D679="","",【入力用】適用開始通知書!S679*1000)</f>
        <v/>
      </c>
      <c r="P674" s="6"/>
      <c r="Q674" s="6"/>
      <c r="R674" s="6"/>
      <c r="S674" s="6"/>
      <c r="T674" s="6"/>
      <c r="U674" s="6"/>
      <c r="V674" s="6"/>
      <c r="W674" s="6"/>
      <c r="X674" s="6"/>
      <c r="Y674" s="6"/>
      <c r="Z674" s="6"/>
      <c r="AA674" s="6"/>
      <c r="AB674" s="6"/>
      <c r="AC674" s="6"/>
      <c r="AD674" s="5" t="str">
        <f>IF(【入力用】適用開始通知書!$O679="","",【入力用】適用開始通知書!O679)</f>
        <v/>
      </c>
      <c r="AE674" s="5" t="str">
        <f t="shared" si="21"/>
        <v/>
      </c>
      <c r="AF674" s="5" t="str">
        <f>IF(【入力用】適用開始通知書!$D679="","",【入力用】適用開始通知書!D679)</f>
        <v/>
      </c>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c r="BH674" s="6"/>
      <c r="BI674" s="6"/>
      <c r="BJ674" s="6"/>
      <c r="BK674" s="6"/>
      <c r="BL674" s="6"/>
      <c r="BM674" s="6"/>
      <c r="BN674" s="6"/>
      <c r="BO674" s="6"/>
      <c r="BP674" s="6"/>
      <c r="BQ674" s="6"/>
      <c r="BR674" s="6"/>
      <c r="BS674" s="6"/>
    </row>
    <row r="675" spans="1:71" x14ac:dyDescent="0.15">
      <c r="A675" s="2" t="str">
        <f>IF(【入力用】適用開始通知書!$D680="","","A110")</f>
        <v/>
      </c>
      <c r="B675" s="2" t="str">
        <f>IF(【入力用】適用開始通知書!$D680="","","8")</f>
        <v/>
      </c>
      <c r="C675" s="2" t="str">
        <f>IF(【入力用】適用開始通知書!$D680="","",811)</f>
        <v/>
      </c>
      <c r="D675" s="2" t="str">
        <f>IF(【入力用】適用開始通知書!$D680="","",35)</f>
        <v/>
      </c>
      <c r="E675" s="3" t="str">
        <f>IF(【入力用】適用開始通知書!$D680="","",【入力用】適用開始通知書!C$6)</f>
        <v/>
      </c>
      <c r="F675" s="3" t="str">
        <f>IF(【入力用】適用開始通知書!$D680="","",【入力用】適用開始通知書!$C680)</f>
        <v/>
      </c>
      <c r="G675" s="3" t="str">
        <f>IF(【入力用】適用開始通知書!$J680="","",【入力用】適用開始通知書!J680)</f>
        <v/>
      </c>
      <c r="H675" s="3" t="str">
        <f>IF(【入力用】適用開始通知書!$D680="","",【入力用】適用開始通知書!P680*1000000+【入力用】適用開始通知書!R680)</f>
        <v/>
      </c>
      <c r="I675" s="5">
        <f>IF(【入力用】適用開始通知書!$B680="●","",【入力用】適用開始通知書!E680)</f>
        <v>0</v>
      </c>
      <c r="J675" s="5">
        <f>IF(【入力用】適用開始通知書!$B680="●","",【入力用】適用開始通知書!F680)</f>
        <v>0</v>
      </c>
      <c r="K675" s="5" t="str">
        <f>IF(【入力用】適用開始通知書!$D680="","",CONCATENATE(【入力用】適用開始通知書!H680,"　",【入力用】適用開始通知書!I680))</f>
        <v/>
      </c>
      <c r="L675" s="5" t="str">
        <f>IF(【入力用】適用開始通知書!$L680="","",【入力用】適用開始通知書!L680*1000000+【入力用】適用開始通知書!N680)</f>
        <v/>
      </c>
      <c r="M675" s="5" t="str">
        <f t="shared" si="22"/>
        <v/>
      </c>
      <c r="N675" s="5" t="str">
        <f>IF(A675="","",IF(【入力用】適用開始通知書!B680="●",8,6))</f>
        <v/>
      </c>
      <c r="O675" s="5" t="str">
        <f>IF(【入力用】適用開始通知書!$D680="","",【入力用】適用開始通知書!S680*1000)</f>
        <v/>
      </c>
      <c r="P675" s="6"/>
      <c r="Q675" s="6"/>
      <c r="R675" s="6"/>
      <c r="S675" s="6"/>
      <c r="T675" s="6"/>
      <c r="U675" s="6"/>
      <c r="V675" s="6"/>
      <c r="W675" s="6"/>
      <c r="X675" s="6"/>
      <c r="Y675" s="6"/>
      <c r="Z675" s="6"/>
      <c r="AA675" s="6"/>
      <c r="AB675" s="6"/>
      <c r="AC675" s="6"/>
      <c r="AD675" s="5" t="str">
        <f>IF(【入力用】適用開始通知書!$O680="","",【入力用】適用開始通知書!O680)</f>
        <v/>
      </c>
      <c r="AE675" s="5" t="str">
        <f t="shared" si="21"/>
        <v/>
      </c>
      <c r="AF675" s="5" t="str">
        <f>IF(【入力用】適用開始通知書!$D680="","",【入力用】適用開始通知書!D680)</f>
        <v/>
      </c>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c r="BH675" s="6"/>
      <c r="BI675" s="6"/>
      <c r="BJ675" s="6"/>
      <c r="BK675" s="6"/>
      <c r="BL675" s="6"/>
      <c r="BM675" s="6"/>
      <c r="BN675" s="6"/>
      <c r="BO675" s="6"/>
      <c r="BP675" s="6"/>
      <c r="BQ675" s="6"/>
      <c r="BR675" s="6"/>
      <c r="BS675" s="6"/>
    </row>
    <row r="676" spans="1:71" x14ac:dyDescent="0.15">
      <c r="A676" s="2" t="str">
        <f>IF(【入力用】適用開始通知書!$D681="","","A110")</f>
        <v/>
      </c>
      <c r="B676" s="2" t="str">
        <f>IF(【入力用】適用開始通知書!$D681="","","8")</f>
        <v/>
      </c>
      <c r="C676" s="2" t="str">
        <f>IF(【入力用】適用開始通知書!$D681="","",811)</f>
        <v/>
      </c>
      <c r="D676" s="2" t="str">
        <f>IF(【入力用】適用開始通知書!$D681="","",35)</f>
        <v/>
      </c>
      <c r="E676" s="3" t="str">
        <f>IF(【入力用】適用開始通知書!$D681="","",【入力用】適用開始通知書!C$6)</f>
        <v/>
      </c>
      <c r="F676" s="3" t="str">
        <f>IF(【入力用】適用開始通知書!$D681="","",【入力用】適用開始通知書!$C681)</f>
        <v/>
      </c>
      <c r="G676" s="3" t="str">
        <f>IF(【入力用】適用開始通知書!$J681="","",【入力用】適用開始通知書!J681)</f>
        <v/>
      </c>
      <c r="H676" s="3" t="str">
        <f>IF(【入力用】適用開始通知書!$D681="","",【入力用】適用開始通知書!P681*1000000+【入力用】適用開始通知書!R681)</f>
        <v/>
      </c>
      <c r="I676" s="5">
        <f>IF(【入力用】適用開始通知書!$B681="●","",【入力用】適用開始通知書!E681)</f>
        <v>0</v>
      </c>
      <c r="J676" s="5">
        <f>IF(【入力用】適用開始通知書!$B681="●","",【入力用】適用開始通知書!F681)</f>
        <v>0</v>
      </c>
      <c r="K676" s="5" t="str">
        <f>IF(【入力用】適用開始通知書!$D681="","",CONCATENATE(【入力用】適用開始通知書!H681,"　",【入力用】適用開始通知書!I681))</f>
        <v/>
      </c>
      <c r="L676" s="5" t="str">
        <f>IF(【入力用】適用開始通知書!$L681="","",【入力用】適用開始通知書!L681*1000000+【入力用】適用開始通知書!N681)</f>
        <v/>
      </c>
      <c r="M676" s="5" t="str">
        <f t="shared" si="22"/>
        <v/>
      </c>
      <c r="N676" s="5" t="str">
        <f>IF(A676="","",IF(【入力用】適用開始通知書!B681="●",8,6))</f>
        <v/>
      </c>
      <c r="O676" s="5" t="str">
        <f>IF(【入力用】適用開始通知書!$D681="","",【入力用】適用開始通知書!S681*1000)</f>
        <v/>
      </c>
      <c r="P676" s="6"/>
      <c r="Q676" s="6"/>
      <c r="R676" s="6"/>
      <c r="S676" s="6"/>
      <c r="T676" s="6"/>
      <c r="U676" s="6"/>
      <c r="V676" s="6"/>
      <c r="W676" s="6"/>
      <c r="X676" s="6"/>
      <c r="Y676" s="6"/>
      <c r="Z676" s="6"/>
      <c r="AA676" s="6"/>
      <c r="AB676" s="6"/>
      <c r="AC676" s="6"/>
      <c r="AD676" s="5" t="str">
        <f>IF(【入力用】適用開始通知書!$O681="","",【入力用】適用開始通知書!O681)</f>
        <v/>
      </c>
      <c r="AE676" s="5" t="str">
        <f t="shared" si="21"/>
        <v/>
      </c>
      <c r="AF676" s="5" t="str">
        <f>IF(【入力用】適用開始通知書!$D681="","",【入力用】適用開始通知書!D681)</f>
        <v/>
      </c>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c r="BH676" s="6"/>
      <c r="BI676" s="6"/>
      <c r="BJ676" s="6"/>
      <c r="BK676" s="6"/>
      <c r="BL676" s="6"/>
      <c r="BM676" s="6"/>
      <c r="BN676" s="6"/>
      <c r="BO676" s="6"/>
      <c r="BP676" s="6"/>
      <c r="BQ676" s="6"/>
      <c r="BR676" s="6"/>
      <c r="BS676" s="6"/>
    </row>
    <row r="677" spans="1:71" x14ac:dyDescent="0.15">
      <c r="A677" s="2" t="str">
        <f>IF(【入力用】適用開始通知書!$D682="","","A110")</f>
        <v/>
      </c>
      <c r="B677" s="2" t="str">
        <f>IF(【入力用】適用開始通知書!$D682="","","8")</f>
        <v/>
      </c>
      <c r="C677" s="2" t="str">
        <f>IF(【入力用】適用開始通知書!$D682="","",811)</f>
        <v/>
      </c>
      <c r="D677" s="2" t="str">
        <f>IF(【入力用】適用開始通知書!$D682="","",35)</f>
        <v/>
      </c>
      <c r="E677" s="3" t="str">
        <f>IF(【入力用】適用開始通知書!$D682="","",【入力用】適用開始通知書!C$6)</f>
        <v/>
      </c>
      <c r="F677" s="3" t="str">
        <f>IF(【入力用】適用開始通知書!$D682="","",【入力用】適用開始通知書!$C682)</f>
        <v/>
      </c>
      <c r="G677" s="3" t="str">
        <f>IF(【入力用】適用開始通知書!$J682="","",【入力用】適用開始通知書!J682)</f>
        <v/>
      </c>
      <c r="H677" s="3" t="str">
        <f>IF(【入力用】適用開始通知書!$D682="","",【入力用】適用開始通知書!P682*1000000+【入力用】適用開始通知書!R682)</f>
        <v/>
      </c>
      <c r="I677" s="5">
        <f>IF(【入力用】適用開始通知書!$B682="●","",【入力用】適用開始通知書!E682)</f>
        <v>0</v>
      </c>
      <c r="J677" s="5">
        <f>IF(【入力用】適用開始通知書!$B682="●","",【入力用】適用開始通知書!F682)</f>
        <v>0</v>
      </c>
      <c r="K677" s="5" t="str">
        <f>IF(【入力用】適用開始通知書!$D682="","",CONCATENATE(【入力用】適用開始通知書!H682,"　",【入力用】適用開始通知書!I682))</f>
        <v/>
      </c>
      <c r="L677" s="5" t="str">
        <f>IF(【入力用】適用開始通知書!$L682="","",【入力用】適用開始通知書!L682*1000000+【入力用】適用開始通知書!N682)</f>
        <v/>
      </c>
      <c r="M677" s="5" t="str">
        <f t="shared" si="22"/>
        <v/>
      </c>
      <c r="N677" s="5" t="str">
        <f>IF(A677="","",IF(【入力用】適用開始通知書!B682="●",8,6))</f>
        <v/>
      </c>
      <c r="O677" s="5" t="str">
        <f>IF(【入力用】適用開始通知書!$D682="","",【入力用】適用開始通知書!S682*1000)</f>
        <v/>
      </c>
      <c r="P677" s="6"/>
      <c r="Q677" s="6"/>
      <c r="R677" s="6"/>
      <c r="S677" s="6"/>
      <c r="T677" s="6"/>
      <c r="U677" s="6"/>
      <c r="V677" s="6"/>
      <c r="W677" s="6"/>
      <c r="X677" s="6"/>
      <c r="Y677" s="6"/>
      <c r="Z677" s="6"/>
      <c r="AA677" s="6"/>
      <c r="AB677" s="6"/>
      <c r="AC677" s="6"/>
      <c r="AD677" s="5" t="str">
        <f>IF(【入力用】適用開始通知書!$O682="","",【入力用】適用開始通知書!O682)</f>
        <v/>
      </c>
      <c r="AE677" s="5" t="str">
        <f t="shared" si="21"/>
        <v/>
      </c>
      <c r="AF677" s="5" t="str">
        <f>IF(【入力用】適用開始通知書!$D682="","",【入力用】適用開始通知書!D682)</f>
        <v/>
      </c>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c r="BH677" s="6"/>
      <c r="BI677" s="6"/>
      <c r="BJ677" s="6"/>
      <c r="BK677" s="6"/>
      <c r="BL677" s="6"/>
      <c r="BM677" s="6"/>
      <c r="BN677" s="6"/>
      <c r="BO677" s="6"/>
      <c r="BP677" s="6"/>
      <c r="BQ677" s="6"/>
      <c r="BR677" s="6"/>
      <c r="BS677" s="6"/>
    </row>
    <row r="678" spans="1:71" x14ac:dyDescent="0.15">
      <c r="A678" s="2" t="str">
        <f>IF(【入力用】適用開始通知書!$D683="","","A110")</f>
        <v/>
      </c>
      <c r="B678" s="2" t="str">
        <f>IF(【入力用】適用開始通知書!$D683="","","8")</f>
        <v/>
      </c>
      <c r="C678" s="2" t="str">
        <f>IF(【入力用】適用開始通知書!$D683="","",811)</f>
        <v/>
      </c>
      <c r="D678" s="2" t="str">
        <f>IF(【入力用】適用開始通知書!$D683="","",35)</f>
        <v/>
      </c>
      <c r="E678" s="3" t="str">
        <f>IF(【入力用】適用開始通知書!$D683="","",【入力用】適用開始通知書!C$6)</f>
        <v/>
      </c>
      <c r="F678" s="3" t="str">
        <f>IF(【入力用】適用開始通知書!$D683="","",【入力用】適用開始通知書!$C683)</f>
        <v/>
      </c>
      <c r="G678" s="3" t="str">
        <f>IF(【入力用】適用開始通知書!$J683="","",【入力用】適用開始通知書!J683)</f>
        <v/>
      </c>
      <c r="H678" s="3" t="str">
        <f>IF(【入力用】適用開始通知書!$D683="","",【入力用】適用開始通知書!P683*1000000+【入力用】適用開始通知書!R683)</f>
        <v/>
      </c>
      <c r="I678" s="5">
        <f>IF(【入力用】適用開始通知書!$B683="●","",【入力用】適用開始通知書!E683)</f>
        <v>0</v>
      </c>
      <c r="J678" s="5">
        <f>IF(【入力用】適用開始通知書!$B683="●","",【入力用】適用開始通知書!F683)</f>
        <v>0</v>
      </c>
      <c r="K678" s="5" t="str">
        <f>IF(【入力用】適用開始通知書!$D683="","",CONCATENATE(【入力用】適用開始通知書!H683,"　",【入力用】適用開始通知書!I683))</f>
        <v/>
      </c>
      <c r="L678" s="5" t="str">
        <f>IF(【入力用】適用開始通知書!$L683="","",【入力用】適用開始通知書!L683*1000000+【入力用】適用開始通知書!N683)</f>
        <v/>
      </c>
      <c r="M678" s="5" t="str">
        <f t="shared" si="22"/>
        <v/>
      </c>
      <c r="N678" s="5" t="str">
        <f>IF(A678="","",IF(【入力用】適用開始通知書!B683="●",8,6))</f>
        <v/>
      </c>
      <c r="O678" s="5" t="str">
        <f>IF(【入力用】適用開始通知書!$D683="","",【入力用】適用開始通知書!S683*1000)</f>
        <v/>
      </c>
      <c r="P678" s="6"/>
      <c r="Q678" s="6"/>
      <c r="R678" s="6"/>
      <c r="S678" s="6"/>
      <c r="T678" s="6"/>
      <c r="U678" s="6"/>
      <c r="V678" s="6"/>
      <c r="W678" s="6"/>
      <c r="X678" s="6"/>
      <c r="Y678" s="6"/>
      <c r="Z678" s="6"/>
      <c r="AA678" s="6"/>
      <c r="AB678" s="6"/>
      <c r="AC678" s="6"/>
      <c r="AD678" s="5" t="str">
        <f>IF(【入力用】適用開始通知書!$O683="","",【入力用】適用開始通知書!O683)</f>
        <v/>
      </c>
      <c r="AE678" s="5" t="str">
        <f t="shared" si="21"/>
        <v/>
      </c>
      <c r="AF678" s="5" t="str">
        <f>IF(【入力用】適用開始通知書!$D683="","",【入力用】適用開始通知書!D683)</f>
        <v/>
      </c>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c r="BH678" s="6"/>
      <c r="BI678" s="6"/>
      <c r="BJ678" s="6"/>
      <c r="BK678" s="6"/>
      <c r="BL678" s="6"/>
      <c r="BM678" s="6"/>
      <c r="BN678" s="6"/>
      <c r="BO678" s="6"/>
      <c r="BP678" s="6"/>
      <c r="BQ678" s="6"/>
      <c r="BR678" s="6"/>
      <c r="BS678" s="6"/>
    </row>
    <row r="679" spans="1:71" x14ac:dyDescent="0.15">
      <c r="A679" s="2" t="str">
        <f>IF(【入力用】適用開始通知書!$D684="","","A110")</f>
        <v/>
      </c>
      <c r="B679" s="2" t="str">
        <f>IF(【入力用】適用開始通知書!$D684="","","8")</f>
        <v/>
      </c>
      <c r="C679" s="2" t="str">
        <f>IF(【入力用】適用開始通知書!$D684="","",811)</f>
        <v/>
      </c>
      <c r="D679" s="2" t="str">
        <f>IF(【入力用】適用開始通知書!$D684="","",35)</f>
        <v/>
      </c>
      <c r="E679" s="3" t="str">
        <f>IF(【入力用】適用開始通知書!$D684="","",【入力用】適用開始通知書!C$6)</f>
        <v/>
      </c>
      <c r="F679" s="3" t="str">
        <f>IF(【入力用】適用開始通知書!$D684="","",【入力用】適用開始通知書!$C684)</f>
        <v/>
      </c>
      <c r="G679" s="3" t="str">
        <f>IF(【入力用】適用開始通知書!$J684="","",【入力用】適用開始通知書!J684)</f>
        <v/>
      </c>
      <c r="H679" s="3" t="str">
        <f>IF(【入力用】適用開始通知書!$D684="","",【入力用】適用開始通知書!P684*1000000+【入力用】適用開始通知書!R684)</f>
        <v/>
      </c>
      <c r="I679" s="5">
        <f>IF(【入力用】適用開始通知書!$B684="●","",【入力用】適用開始通知書!E684)</f>
        <v>0</v>
      </c>
      <c r="J679" s="5">
        <f>IF(【入力用】適用開始通知書!$B684="●","",【入力用】適用開始通知書!F684)</f>
        <v>0</v>
      </c>
      <c r="K679" s="5" t="str">
        <f>IF(【入力用】適用開始通知書!$D684="","",CONCATENATE(【入力用】適用開始通知書!H684,"　",【入力用】適用開始通知書!I684))</f>
        <v/>
      </c>
      <c r="L679" s="5" t="str">
        <f>IF(【入力用】適用開始通知書!$L684="","",【入力用】適用開始通知書!L684*1000000+【入力用】適用開始通知書!N684)</f>
        <v/>
      </c>
      <c r="M679" s="5" t="str">
        <f t="shared" si="22"/>
        <v/>
      </c>
      <c r="N679" s="5" t="str">
        <f>IF(A679="","",IF(【入力用】適用開始通知書!B684="●",8,6))</f>
        <v/>
      </c>
      <c r="O679" s="5" t="str">
        <f>IF(【入力用】適用開始通知書!$D684="","",【入力用】適用開始通知書!S684*1000)</f>
        <v/>
      </c>
      <c r="P679" s="6"/>
      <c r="Q679" s="6"/>
      <c r="R679" s="6"/>
      <c r="S679" s="6"/>
      <c r="T679" s="6"/>
      <c r="U679" s="6"/>
      <c r="V679" s="6"/>
      <c r="W679" s="6"/>
      <c r="X679" s="6"/>
      <c r="Y679" s="6"/>
      <c r="Z679" s="6"/>
      <c r="AA679" s="6"/>
      <c r="AB679" s="6"/>
      <c r="AC679" s="6"/>
      <c r="AD679" s="5" t="str">
        <f>IF(【入力用】適用開始通知書!$O684="","",【入力用】適用開始通知書!O684)</f>
        <v/>
      </c>
      <c r="AE679" s="5" t="str">
        <f t="shared" si="21"/>
        <v/>
      </c>
      <c r="AF679" s="5" t="str">
        <f>IF(【入力用】適用開始通知書!$D684="","",【入力用】適用開始通知書!D684)</f>
        <v/>
      </c>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c r="BH679" s="6"/>
      <c r="BI679" s="6"/>
      <c r="BJ679" s="6"/>
      <c r="BK679" s="6"/>
      <c r="BL679" s="6"/>
      <c r="BM679" s="6"/>
      <c r="BN679" s="6"/>
      <c r="BO679" s="6"/>
      <c r="BP679" s="6"/>
      <c r="BQ679" s="6"/>
      <c r="BR679" s="6"/>
      <c r="BS679" s="6"/>
    </row>
    <row r="680" spans="1:71" x14ac:dyDescent="0.15">
      <c r="A680" s="2" t="str">
        <f>IF(【入力用】適用開始通知書!$D685="","","A110")</f>
        <v/>
      </c>
      <c r="B680" s="2" t="str">
        <f>IF(【入力用】適用開始通知書!$D685="","","8")</f>
        <v/>
      </c>
      <c r="C680" s="2" t="str">
        <f>IF(【入力用】適用開始通知書!$D685="","",811)</f>
        <v/>
      </c>
      <c r="D680" s="2" t="str">
        <f>IF(【入力用】適用開始通知書!$D685="","",35)</f>
        <v/>
      </c>
      <c r="E680" s="3" t="str">
        <f>IF(【入力用】適用開始通知書!$D685="","",【入力用】適用開始通知書!C$6)</f>
        <v/>
      </c>
      <c r="F680" s="3" t="str">
        <f>IF(【入力用】適用開始通知書!$D685="","",【入力用】適用開始通知書!$C685)</f>
        <v/>
      </c>
      <c r="G680" s="3" t="str">
        <f>IF(【入力用】適用開始通知書!$J685="","",【入力用】適用開始通知書!J685)</f>
        <v/>
      </c>
      <c r="H680" s="3" t="str">
        <f>IF(【入力用】適用開始通知書!$D685="","",【入力用】適用開始通知書!P685*1000000+【入力用】適用開始通知書!R685)</f>
        <v/>
      </c>
      <c r="I680" s="5">
        <f>IF(【入力用】適用開始通知書!$B685="●","",【入力用】適用開始通知書!E685)</f>
        <v>0</v>
      </c>
      <c r="J680" s="5">
        <f>IF(【入力用】適用開始通知書!$B685="●","",【入力用】適用開始通知書!F685)</f>
        <v>0</v>
      </c>
      <c r="K680" s="5" t="str">
        <f>IF(【入力用】適用開始通知書!$D685="","",CONCATENATE(【入力用】適用開始通知書!H685,"　",【入力用】適用開始通知書!I685))</f>
        <v/>
      </c>
      <c r="L680" s="5" t="str">
        <f>IF(【入力用】適用開始通知書!$L685="","",【入力用】適用開始通知書!L685*1000000+【入力用】適用開始通知書!N685)</f>
        <v/>
      </c>
      <c r="M680" s="5" t="str">
        <f t="shared" si="22"/>
        <v/>
      </c>
      <c r="N680" s="5" t="str">
        <f>IF(A680="","",IF(【入力用】適用開始通知書!B685="●",8,6))</f>
        <v/>
      </c>
      <c r="O680" s="5" t="str">
        <f>IF(【入力用】適用開始通知書!$D685="","",【入力用】適用開始通知書!S685*1000)</f>
        <v/>
      </c>
      <c r="P680" s="6"/>
      <c r="Q680" s="6"/>
      <c r="R680" s="6"/>
      <c r="S680" s="6"/>
      <c r="T680" s="6"/>
      <c r="U680" s="6"/>
      <c r="V680" s="6"/>
      <c r="W680" s="6"/>
      <c r="X680" s="6"/>
      <c r="Y680" s="6"/>
      <c r="Z680" s="6"/>
      <c r="AA680" s="6"/>
      <c r="AB680" s="6"/>
      <c r="AC680" s="6"/>
      <c r="AD680" s="5" t="str">
        <f>IF(【入力用】適用開始通知書!$O685="","",【入力用】適用開始通知書!O685)</f>
        <v/>
      </c>
      <c r="AE680" s="5" t="str">
        <f t="shared" si="21"/>
        <v/>
      </c>
      <c r="AF680" s="5" t="str">
        <f>IF(【入力用】適用開始通知書!$D685="","",【入力用】適用開始通知書!D685)</f>
        <v/>
      </c>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c r="BH680" s="6"/>
      <c r="BI680" s="6"/>
      <c r="BJ680" s="6"/>
      <c r="BK680" s="6"/>
      <c r="BL680" s="6"/>
      <c r="BM680" s="6"/>
      <c r="BN680" s="6"/>
      <c r="BO680" s="6"/>
      <c r="BP680" s="6"/>
      <c r="BQ680" s="6"/>
      <c r="BR680" s="6"/>
      <c r="BS680" s="6"/>
    </row>
    <row r="681" spans="1:71" x14ac:dyDescent="0.15">
      <c r="A681" s="2" t="str">
        <f>IF(【入力用】適用開始通知書!$D686="","","A110")</f>
        <v/>
      </c>
      <c r="B681" s="2" t="str">
        <f>IF(【入力用】適用開始通知書!$D686="","","8")</f>
        <v/>
      </c>
      <c r="C681" s="2" t="str">
        <f>IF(【入力用】適用開始通知書!$D686="","",811)</f>
        <v/>
      </c>
      <c r="D681" s="2" t="str">
        <f>IF(【入力用】適用開始通知書!$D686="","",35)</f>
        <v/>
      </c>
      <c r="E681" s="3" t="str">
        <f>IF(【入力用】適用開始通知書!$D686="","",【入力用】適用開始通知書!C$6)</f>
        <v/>
      </c>
      <c r="F681" s="3" t="str">
        <f>IF(【入力用】適用開始通知書!$D686="","",【入力用】適用開始通知書!$C686)</f>
        <v/>
      </c>
      <c r="G681" s="3" t="str">
        <f>IF(【入力用】適用開始通知書!$J686="","",【入力用】適用開始通知書!J686)</f>
        <v/>
      </c>
      <c r="H681" s="3" t="str">
        <f>IF(【入力用】適用開始通知書!$D686="","",【入力用】適用開始通知書!P686*1000000+【入力用】適用開始通知書!R686)</f>
        <v/>
      </c>
      <c r="I681" s="5">
        <f>IF(【入力用】適用開始通知書!$B686="●","",【入力用】適用開始通知書!E686)</f>
        <v>0</v>
      </c>
      <c r="J681" s="5">
        <f>IF(【入力用】適用開始通知書!$B686="●","",【入力用】適用開始通知書!F686)</f>
        <v>0</v>
      </c>
      <c r="K681" s="5" t="str">
        <f>IF(【入力用】適用開始通知書!$D686="","",CONCATENATE(【入力用】適用開始通知書!H686,"　",【入力用】適用開始通知書!I686))</f>
        <v/>
      </c>
      <c r="L681" s="5" t="str">
        <f>IF(【入力用】適用開始通知書!$L686="","",【入力用】適用開始通知書!L686*1000000+【入力用】適用開始通知書!N686)</f>
        <v/>
      </c>
      <c r="M681" s="5" t="str">
        <f t="shared" si="22"/>
        <v/>
      </c>
      <c r="N681" s="5" t="str">
        <f>IF(A681="","",IF(【入力用】適用開始通知書!B686="●",8,6))</f>
        <v/>
      </c>
      <c r="O681" s="5" t="str">
        <f>IF(【入力用】適用開始通知書!$D686="","",【入力用】適用開始通知書!S686*1000)</f>
        <v/>
      </c>
      <c r="P681" s="6"/>
      <c r="Q681" s="6"/>
      <c r="R681" s="6"/>
      <c r="S681" s="6"/>
      <c r="T681" s="6"/>
      <c r="U681" s="6"/>
      <c r="V681" s="6"/>
      <c r="W681" s="6"/>
      <c r="X681" s="6"/>
      <c r="Y681" s="6"/>
      <c r="Z681" s="6"/>
      <c r="AA681" s="6"/>
      <c r="AB681" s="6"/>
      <c r="AC681" s="6"/>
      <c r="AD681" s="5" t="str">
        <f>IF(【入力用】適用開始通知書!$O686="","",【入力用】適用開始通知書!O686)</f>
        <v/>
      </c>
      <c r="AE681" s="5" t="str">
        <f t="shared" ref="AE681:AE744" si="23">IF(A681="","",N681)</f>
        <v/>
      </c>
      <c r="AF681" s="5" t="str">
        <f>IF(【入力用】適用開始通知書!$D686="","",【入力用】適用開始通知書!D686)</f>
        <v/>
      </c>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c r="BH681" s="6"/>
      <c r="BI681" s="6"/>
      <c r="BJ681" s="6"/>
      <c r="BK681" s="6"/>
      <c r="BL681" s="6"/>
      <c r="BM681" s="6"/>
      <c r="BN681" s="6"/>
      <c r="BO681" s="6"/>
      <c r="BP681" s="6"/>
      <c r="BQ681" s="6"/>
      <c r="BR681" s="6"/>
      <c r="BS681" s="6"/>
    </row>
    <row r="682" spans="1:71" x14ac:dyDescent="0.15">
      <c r="A682" s="2" t="str">
        <f>IF(【入力用】適用開始通知書!$D687="","","A110")</f>
        <v/>
      </c>
      <c r="B682" s="2" t="str">
        <f>IF(【入力用】適用開始通知書!$D687="","","8")</f>
        <v/>
      </c>
      <c r="C682" s="2" t="str">
        <f>IF(【入力用】適用開始通知書!$D687="","",811)</f>
        <v/>
      </c>
      <c r="D682" s="2" t="str">
        <f>IF(【入力用】適用開始通知書!$D687="","",35)</f>
        <v/>
      </c>
      <c r="E682" s="3" t="str">
        <f>IF(【入力用】適用開始通知書!$D687="","",【入力用】適用開始通知書!C$6)</f>
        <v/>
      </c>
      <c r="F682" s="3" t="str">
        <f>IF(【入力用】適用開始通知書!$D687="","",【入力用】適用開始通知書!$C687)</f>
        <v/>
      </c>
      <c r="G682" s="3" t="str">
        <f>IF(【入力用】適用開始通知書!$J687="","",【入力用】適用開始通知書!J687)</f>
        <v/>
      </c>
      <c r="H682" s="3" t="str">
        <f>IF(【入力用】適用開始通知書!$D687="","",【入力用】適用開始通知書!P687*1000000+【入力用】適用開始通知書!R687)</f>
        <v/>
      </c>
      <c r="I682" s="5">
        <f>IF(【入力用】適用開始通知書!$B687="●","",【入力用】適用開始通知書!E687)</f>
        <v>0</v>
      </c>
      <c r="J682" s="5">
        <f>IF(【入力用】適用開始通知書!$B687="●","",【入力用】適用開始通知書!F687)</f>
        <v>0</v>
      </c>
      <c r="K682" s="5" t="str">
        <f>IF(【入力用】適用開始通知書!$D687="","",CONCATENATE(【入力用】適用開始通知書!H687,"　",【入力用】適用開始通知書!I687))</f>
        <v/>
      </c>
      <c r="L682" s="5" t="str">
        <f>IF(【入力用】適用開始通知書!$L687="","",【入力用】適用開始通知書!L687*1000000+【入力用】適用開始通知書!N687)</f>
        <v/>
      </c>
      <c r="M682" s="5" t="str">
        <f t="shared" si="22"/>
        <v/>
      </c>
      <c r="N682" s="5" t="str">
        <f>IF(A682="","",IF(【入力用】適用開始通知書!B687="●",8,6))</f>
        <v/>
      </c>
      <c r="O682" s="5" t="str">
        <f>IF(【入力用】適用開始通知書!$D687="","",【入力用】適用開始通知書!S687*1000)</f>
        <v/>
      </c>
      <c r="P682" s="6"/>
      <c r="Q682" s="6"/>
      <c r="R682" s="6"/>
      <c r="S682" s="6"/>
      <c r="T682" s="6"/>
      <c r="U682" s="6"/>
      <c r="V682" s="6"/>
      <c r="W682" s="6"/>
      <c r="X682" s="6"/>
      <c r="Y682" s="6"/>
      <c r="Z682" s="6"/>
      <c r="AA682" s="6"/>
      <c r="AB682" s="6"/>
      <c r="AC682" s="6"/>
      <c r="AD682" s="5" t="str">
        <f>IF(【入力用】適用開始通知書!$O687="","",【入力用】適用開始通知書!O687)</f>
        <v/>
      </c>
      <c r="AE682" s="5" t="str">
        <f t="shared" si="23"/>
        <v/>
      </c>
      <c r="AF682" s="5" t="str">
        <f>IF(【入力用】適用開始通知書!$D687="","",【入力用】適用開始通知書!D687)</f>
        <v/>
      </c>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c r="BH682" s="6"/>
      <c r="BI682" s="6"/>
      <c r="BJ682" s="6"/>
      <c r="BK682" s="6"/>
      <c r="BL682" s="6"/>
      <c r="BM682" s="6"/>
      <c r="BN682" s="6"/>
      <c r="BO682" s="6"/>
      <c r="BP682" s="6"/>
      <c r="BQ682" s="6"/>
      <c r="BR682" s="6"/>
      <c r="BS682" s="6"/>
    </row>
    <row r="683" spans="1:71" x14ac:dyDescent="0.15">
      <c r="A683" s="2" t="str">
        <f>IF(【入力用】適用開始通知書!$D688="","","A110")</f>
        <v/>
      </c>
      <c r="B683" s="2" t="str">
        <f>IF(【入力用】適用開始通知書!$D688="","","8")</f>
        <v/>
      </c>
      <c r="C683" s="2" t="str">
        <f>IF(【入力用】適用開始通知書!$D688="","",811)</f>
        <v/>
      </c>
      <c r="D683" s="2" t="str">
        <f>IF(【入力用】適用開始通知書!$D688="","",35)</f>
        <v/>
      </c>
      <c r="E683" s="3" t="str">
        <f>IF(【入力用】適用開始通知書!$D688="","",【入力用】適用開始通知書!C$6)</f>
        <v/>
      </c>
      <c r="F683" s="3" t="str">
        <f>IF(【入力用】適用開始通知書!$D688="","",【入力用】適用開始通知書!$C688)</f>
        <v/>
      </c>
      <c r="G683" s="3" t="str">
        <f>IF(【入力用】適用開始通知書!$J688="","",【入力用】適用開始通知書!J688)</f>
        <v/>
      </c>
      <c r="H683" s="3" t="str">
        <f>IF(【入力用】適用開始通知書!$D688="","",【入力用】適用開始通知書!P688*1000000+【入力用】適用開始通知書!R688)</f>
        <v/>
      </c>
      <c r="I683" s="5">
        <f>IF(【入力用】適用開始通知書!$B688="●","",【入力用】適用開始通知書!E688)</f>
        <v>0</v>
      </c>
      <c r="J683" s="5">
        <f>IF(【入力用】適用開始通知書!$B688="●","",【入力用】適用開始通知書!F688)</f>
        <v>0</v>
      </c>
      <c r="K683" s="5" t="str">
        <f>IF(【入力用】適用開始通知書!$D688="","",CONCATENATE(【入力用】適用開始通知書!H688,"　",【入力用】適用開始通知書!I688))</f>
        <v/>
      </c>
      <c r="L683" s="5" t="str">
        <f>IF(【入力用】適用開始通知書!$L688="","",【入力用】適用開始通知書!L688*1000000+【入力用】適用開始通知書!N688)</f>
        <v/>
      </c>
      <c r="M683" s="5" t="str">
        <f t="shared" si="22"/>
        <v/>
      </c>
      <c r="N683" s="5" t="str">
        <f>IF(A683="","",IF(【入力用】適用開始通知書!B688="●",8,6))</f>
        <v/>
      </c>
      <c r="O683" s="5" t="str">
        <f>IF(【入力用】適用開始通知書!$D688="","",【入力用】適用開始通知書!S688*1000)</f>
        <v/>
      </c>
      <c r="P683" s="6"/>
      <c r="Q683" s="6"/>
      <c r="R683" s="6"/>
      <c r="S683" s="6"/>
      <c r="T683" s="6"/>
      <c r="U683" s="6"/>
      <c r="V683" s="6"/>
      <c r="W683" s="6"/>
      <c r="X683" s="6"/>
      <c r="Y683" s="6"/>
      <c r="Z683" s="6"/>
      <c r="AA683" s="6"/>
      <c r="AB683" s="6"/>
      <c r="AC683" s="6"/>
      <c r="AD683" s="5" t="str">
        <f>IF(【入力用】適用開始通知書!$O688="","",【入力用】適用開始通知書!O688)</f>
        <v/>
      </c>
      <c r="AE683" s="5" t="str">
        <f t="shared" si="23"/>
        <v/>
      </c>
      <c r="AF683" s="5" t="str">
        <f>IF(【入力用】適用開始通知書!$D688="","",【入力用】適用開始通知書!D688)</f>
        <v/>
      </c>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c r="BH683" s="6"/>
      <c r="BI683" s="6"/>
      <c r="BJ683" s="6"/>
      <c r="BK683" s="6"/>
      <c r="BL683" s="6"/>
      <c r="BM683" s="6"/>
      <c r="BN683" s="6"/>
      <c r="BO683" s="6"/>
      <c r="BP683" s="6"/>
      <c r="BQ683" s="6"/>
      <c r="BR683" s="6"/>
      <c r="BS683" s="6"/>
    </row>
    <row r="684" spans="1:71" x14ac:dyDescent="0.15">
      <c r="A684" s="2" t="str">
        <f>IF(【入力用】適用開始通知書!$D689="","","A110")</f>
        <v/>
      </c>
      <c r="B684" s="2" t="str">
        <f>IF(【入力用】適用開始通知書!$D689="","","8")</f>
        <v/>
      </c>
      <c r="C684" s="2" t="str">
        <f>IF(【入力用】適用開始通知書!$D689="","",811)</f>
        <v/>
      </c>
      <c r="D684" s="2" t="str">
        <f>IF(【入力用】適用開始通知書!$D689="","",35)</f>
        <v/>
      </c>
      <c r="E684" s="3" t="str">
        <f>IF(【入力用】適用開始通知書!$D689="","",【入力用】適用開始通知書!C$6)</f>
        <v/>
      </c>
      <c r="F684" s="3" t="str">
        <f>IF(【入力用】適用開始通知書!$D689="","",【入力用】適用開始通知書!$C689)</f>
        <v/>
      </c>
      <c r="G684" s="3" t="str">
        <f>IF(【入力用】適用開始通知書!$J689="","",【入力用】適用開始通知書!J689)</f>
        <v/>
      </c>
      <c r="H684" s="3" t="str">
        <f>IF(【入力用】適用開始通知書!$D689="","",【入力用】適用開始通知書!P689*1000000+【入力用】適用開始通知書!R689)</f>
        <v/>
      </c>
      <c r="I684" s="5">
        <f>IF(【入力用】適用開始通知書!$B689="●","",【入力用】適用開始通知書!E689)</f>
        <v>0</v>
      </c>
      <c r="J684" s="5">
        <f>IF(【入力用】適用開始通知書!$B689="●","",【入力用】適用開始通知書!F689)</f>
        <v>0</v>
      </c>
      <c r="K684" s="5" t="str">
        <f>IF(【入力用】適用開始通知書!$D689="","",CONCATENATE(【入力用】適用開始通知書!H689,"　",【入力用】適用開始通知書!I689))</f>
        <v/>
      </c>
      <c r="L684" s="5" t="str">
        <f>IF(【入力用】適用開始通知書!$L689="","",【入力用】適用開始通知書!L689*1000000+【入力用】適用開始通知書!N689)</f>
        <v/>
      </c>
      <c r="M684" s="5" t="str">
        <f t="shared" si="22"/>
        <v/>
      </c>
      <c r="N684" s="5" t="str">
        <f>IF(A684="","",IF(【入力用】適用開始通知書!B689="●",8,6))</f>
        <v/>
      </c>
      <c r="O684" s="5" t="str">
        <f>IF(【入力用】適用開始通知書!$D689="","",【入力用】適用開始通知書!S689*1000)</f>
        <v/>
      </c>
      <c r="P684" s="6"/>
      <c r="Q684" s="6"/>
      <c r="R684" s="6"/>
      <c r="S684" s="6"/>
      <c r="T684" s="6"/>
      <c r="U684" s="6"/>
      <c r="V684" s="6"/>
      <c r="W684" s="6"/>
      <c r="X684" s="6"/>
      <c r="Y684" s="6"/>
      <c r="Z684" s="6"/>
      <c r="AA684" s="6"/>
      <c r="AB684" s="6"/>
      <c r="AC684" s="6"/>
      <c r="AD684" s="5" t="str">
        <f>IF(【入力用】適用開始通知書!$O689="","",【入力用】適用開始通知書!O689)</f>
        <v/>
      </c>
      <c r="AE684" s="5" t="str">
        <f t="shared" si="23"/>
        <v/>
      </c>
      <c r="AF684" s="5" t="str">
        <f>IF(【入力用】適用開始通知書!$D689="","",【入力用】適用開始通知書!D689)</f>
        <v/>
      </c>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c r="BH684" s="6"/>
      <c r="BI684" s="6"/>
      <c r="BJ684" s="6"/>
      <c r="BK684" s="6"/>
      <c r="BL684" s="6"/>
      <c r="BM684" s="6"/>
      <c r="BN684" s="6"/>
      <c r="BO684" s="6"/>
      <c r="BP684" s="6"/>
      <c r="BQ684" s="6"/>
      <c r="BR684" s="6"/>
      <c r="BS684" s="6"/>
    </row>
    <row r="685" spans="1:71" x14ac:dyDescent="0.15">
      <c r="A685" s="2" t="str">
        <f>IF(【入力用】適用開始通知書!$D690="","","A110")</f>
        <v/>
      </c>
      <c r="B685" s="2" t="str">
        <f>IF(【入力用】適用開始通知書!$D690="","","8")</f>
        <v/>
      </c>
      <c r="C685" s="2" t="str">
        <f>IF(【入力用】適用開始通知書!$D690="","",811)</f>
        <v/>
      </c>
      <c r="D685" s="2" t="str">
        <f>IF(【入力用】適用開始通知書!$D690="","",35)</f>
        <v/>
      </c>
      <c r="E685" s="3" t="str">
        <f>IF(【入力用】適用開始通知書!$D690="","",【入力用】適用開始通知書!C$6)</f>
        <v/>
      </c>
      <c r="F685" s="3" t="str">
        <f>IF(【入力用】適用開始通知書!$D690="","",【入力用】適用開始通知書!$C690)</f>
        <v/>
      </c>
      <c r="G685" s="3" t="str">
        <f>IF(【入力用】適用開始通知書!$J690="","",【入力用】適用開始通知書!J690)</f>
        <v/>
      </c>
      <c r="H685" s="3" t="str">
        <f>IF(【入力用】適用開始通知書!$D690="","",【入力用】適用開始通知書!P690*1000000+【入力用】適用開始通知書!R690)</f>
        <v/>
      </c>
      <c r="I685" s="5">
        <f>IF(【入力用】適用開始通知書!$B690="●","",【入力用】適用開始通知書!E690)</f>
        <v>0</v>
      </c>
      <c r="J685" s="5">
        <f>IF(【入力用】適用開始通知書!$B690="●","",【入力用】適用開始通知書!F690)</f>
        <v>0</v>
      </c>
      <c r="K685" s="5" t="str">
        <f>IF(【入力用】適用開始通知書!$D690="","",CONCATENATE(【入力用】適用開始通知書!H690,"　",【入力用】適用開始通知書!I690))</f>
        <v/>
      </c>
      <c r="L685" s="5" t="str">
        <f>IF(【入力用】適用開始通知書!$L690="","",【入力用】適用開始通知書!L690*1000000+【入力用】適用開始通知書!N690)</f>
        <v/>
      </c>
      <c r="M685" s="5" t="str">
        <f t="shared" si="22"/>
        <v/>
      </c>
      <c r="N685" s="5" t="str">
        <f>IF(A685="","",IF(【入力用】適用開始通知書!B690="●",8,6))</f>
        <v/>
      </c>
      <c r="O685" s="5" t="str">
        <f>IF(【入力用】適用開始通知書!$D690="","",【入力用】適用開始通知書!S690*1000)</f>
        <v/>
      </c>
      <c r="P685" s="6"/>
      <c r="Q685" s="6"/>
      <c r="R685" s="6"/>
      <c r="S685" s="6"/>
      <c r="T685" s="6"/>
      <c r="U685" s="6"/>
      <c r="V685" s="6"/>
      <c r="W685" s="6"/>
      <c r="X685" s="6"/>
      <c r="Y685" s="6"/>
      <c r="Z685" s="6"/>
      <c r="AA685" s="6"/>
      <c r="AB685" s="6"/>
      <c r="AC685" s="6"/>
      <c r="AD685" s="5" t="str">
        <f>IF(【入力用】適用開始通知書!$O690="","",【入力用】適用開始通知書!O690)</f>
        <v/>
      </c>
      <c r="AE685" s="5" t="str">
        <f t="shared" si="23"/>
        <v/>
      </c>
      <c r="AF685" s="5" t="str">
        <f>IF(【入力用】適用開始通知書!$D690="","",【入力用】適用開始通知書!D690)</f>
        <v/>
      </c>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c r="BH685" s="6"/>
      <c r="BI685" s="6"/>
      <c r="BJ685" s="6"/>
      <c r="BK685" s="6"/>
      <c r="BL685" s="6"/>
      <c r="BM685" s="6"/>
      <c r="BN685" s="6"/>
      <c r="BO685" s="6"/>
      <c r="BP685" s="6"/>
      <c r="BQ685" s="6"/>
      <c r="BR685" s="6"/>
      <c r="BS685" s="6"/>
    </row>
    <row r="686" spans="1:71" x14ac:dyDescent="0.15">
      <c r="A686" s="2" t="str">
        <f>IF(【入力用】適用開始通知書!$D691="","","A110")</f>
        <v/>
      </c>
      <c r="B686" s="2" t="str">
        <f>IF(【入力用】適用開始通知書!$D691="","","8")</f>
        <v/>
      </c>
      <c r="C686" s="2" t="str">
        <f>IF(【入力用】適用開始通知書!$D691="","",811)</f>
        <v/>
      </c>
      <c r="D686" s="2" t="str">
        <f>IF(【入力用】適用開始通知書!$D691="","",35)</f>
        <v/>
      </c>
      <c r="E686" s="3" t="str">
        <f>IF(【入力用】適用開始通知書!$D691="","",【入力用】適用開始通知書!C$6)</f>
        <v/>
      </c>
      <c r="F686" s="3" t="str">
        <f>IF(【入力用】適用開始通知書!$D691="","",【入力用】適用開始通知書!$C691)</f>
        <v/>
      </c>
      <c r="G686" s="3" t="str">
        <f>IF(【入力用】適用開始通知書!$J691="","",【入力用】適用開始通知書!J691)</f>
        <v/>
      </c>
      <c r="H686" s="3" t="str">
        <f>IF(【入力用】適用開始通知書!$D691="","",【入力用】適用開始通知書!P691*1000000+【入力用】適用開始通知書!R691)</f>
        <v/>
      </c>
      <c r="I686" s="5">
        <f>IF(【入力用】適用開始通知書!$B691="●","",【入力用】適用開始通知書!E691)</f>
        <v>0</v>
      </c>
      <c r="J686" s="5">
        <f>IF(【入力用】適用開始通知書!$B691="●","",【入力用】適用開始通知書!F691)</f>
        <v>0</v>
      </c>
      <c r="K686" s="5" t="str">
        <f>IF(【入力用】適用開始通知書!$D691="","",CONCATENATE(【入力用】適用開始通知書!H691,"　",【入力用】適用開始通知書!I691))</f>
        <v/>
      </c>
      <c r="L686" s="5" t="str">
        <f>IF(【入力用】適用開始通知書!$L691="","",【入力用】適用開始通知書!L691*1000000+【入力用】適用開始通知書!N691)</f>
        <v/>
      </c>
      <c r="M686" s="5" t="str">
        <f t="shared" si="22"/>
        <v/>
      </c>
      <c r="N686" s="5" t="str">
        <f>IF(A686="","",IF(【入力用】適用開始通知書!B691="●",8,6))</f>
        <v/>
      </c>
      <c r="O686" s="5" t="str">
        <f>IF(【入力用】適用開始通知書!$D691="","",【入力用】適用開始通知書!S691*1000)</f>
        <v/>
      </c>
      <c r="P686" s="6"/>
      <c r="Q686" s="6"/>
      <c r="R686" s="6"/>
      <c r="S686" s="6"/>
      <c r="T686" s="6"/>
      <c r="U686" s="6"/>
      <c r="V686" s="6"/>
      <c r="W686" s="6"/>
      <c r="X686" s="6"/>
      <c r="Y686" s="6"/>
      <c r="Z686" s="6"/>
      <c r="AA686" s="6"/>
      <c r="AB686" s="6"/>
      <c r="AC686" s="6"/>
      <c r="AD686" s="5" t="str">
        <f>IF(【入力用】適用開始通知書!$O691="","",【入力用】適用開始通知書!O691)</f>
        <v/>
      </c>
      <c r="AE686" s="5" t="str">
        <f t="shared" si="23"/>
        <v/>
      </c>
      <c r="AF686" s="5" t="str">
        <f>IF(【入力用】適用開始通知書!$D691="","",【入力用】適用開始通知書!D691)</f>
        <v/>
      </c>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c r="BH686" s="6"/>
      <c r="BI686" s="6"/>
      <c r="BJ686" s="6"/>
      <c r="BK686" s="6"/>
      <c r="BL686" s="6"/>
      <c r="BM686" s="6"/>
      <c r="BN686" s="6"/>
      <c r="BO686" s="6"/>
      <c r="BP686" s="6"/>
      <c r="BQ686" s="6"/>
      <c r="BR686" s="6"/>
      <c r="BS686" s="6"/>
    </row>
    <row r="687" spans="1:71" x14ac:dyDescent="0.15">
      <c r="A687" s="2" t="str">
        <f>IF(【入力用】適用開始通知書!$D692="","","A110")</f>
        <v/>
      </c>
      <c r="B687" s="2" t="str">
        <f>IF(【入力用】適用開始通知書!$D692="","","8")</f>
        <v/>
      </c>
      <c r="C687" s="2" t="str">
        <f>IF(【入力用】適用開始通知書!$D692="","",811)</f>
        <v/>
      </c>
      <c r="D687" s="2" t="str">
        <f>IF(【入力用】適用開始通知書!$D692="","",35)</f>
        <v/>
      </c>
      <c r="E687" s="3" t="str">
        <f>IF(【入力用】適用開始通知書!$D692="","",【入力用】適用開始通知書!C$6)</f>
        <v/>
      </c>
      <c r="F687" s="3" t="str">
        <f>IF(【入力用】適用開始通知書!$D692="","",【入力用】適用開始通知書!$C692)</f>
        <v/>
      </c>
      <c r="G687" s="3" t="str">
        <f>IF(【入力用】適用開始通知書!$J692="","",【入力用】適用開始通知書!J692)</f>
        <v/>
      </c>
      <c r="H687" s="3" t="str">
        <f>IF(【入力用】適用開始通知書!$D692="","",【入力用】適用開始通知書!P692*1000000+【入力用】適用開始通知書!R692)</f>
        <v/>
      </c>
      <c r="I687" s="5">
        <f>IF(【入力用】適用開始通知書!$B692="●","",【入力用】適用開始通知書!E692)</f>
        <v>0</v>
      </c>
      <c r="J687" s="5">
        <f>IF(【入力用】適用開始通知書!$B692="●","",【入力用】適用開始通知書!F692)</f>
        <v>0</v>
      </c>
      <c r="K687" s="5" t="str">
        <f>IF(【入力用】適用開始通知書!$D692="","",CONCATENATE(【入力用】適用開始通知書!H692,"　",【入力用】適用開始通知書!I692))</f>
        <v/>
      </c>
      <c r="L687" s="5" t="str">
        <f>IF(【入力用】適用開始通知書!$L692="","",【入力用】適用開始通知書!L692*1000000+【入力用】適用開始通知書!N692)</f>
        <v/>
      </c>
      <c r="M687" s="5" t="str">
        <f t="shared" si="22"/>
        <v/>
      </c>
      <c r="N687" s="5" t="str">
        <f>IF(A687="","",IF(【入力用】適用開始通知書!B692="●",8,6))</f>
        <v/>
      </c>
      <c r="O687" s="5" t="str">
        <f>IF(【入力用】適用開始通知書!$D692="","",【入力用】適用開始通知書!S692*1000)</f>
        <v/>
      </c>
      <c r="P687" s="6"/>
      <c r="Q687" s="6"/>
      <c r="R687" s="6"/>
      <c r="S687" s="6"/>
      <c r="T687" s="6"/>
      <c r="U687" s="6"/>
      <c r="V687" s="6"/>
      <c r="W687" s="6"/>
      <c r="X687" s="6"/>
      <c r="Y687" s="6"/>
      <c r="Z687" s="6"/>
      <c r="AA687" s="6"/>
      <c r="AB687" s="6"/>
      <c r="AC687" s="6"/>
      <c r="AD687" s="5" t="str">
        <f>IF(【入力用】適用開始通知書!$O692="","",【入力用】適用開始通知書!O692)</f>
        <v/>
      </c>
      <c r="AE687" s="5" t="str">
        <f t="shared" si="23"/>
        <v/>
      </c>
      <c r="AF687" s="5" t="str">
        <f>IF(【入力用】適用開始通知書!$D692="","",【入力用】適用開始通知書!D692)</f>
        <v/>
      </c>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c r="BH687" s="6"/>
      <c r="BI687" s="6"/>
      <c r="BJ687" s="6"/>
      <c r="BK687" s="6"/>
      <c r="BL687" s="6"/>
      <c r="BM687" s="6"/>
      <c r="BN687" s="6"/>
      <c r="BO687" s="6"/>
      <c r="BP687" s="6"/>
      <c r="BQ687" s="6"/>
      <c r="BR687" s="6"/>
      <c r="BS687" s="6"/>
    </row>
    <row r="688" spans="1:71" x14ac:dyDescent="0.15">
      <c r="A688" s="2" t="str">
        <f>IF(【入力用】適用開始通知書!$D693="","","A110")</f>
        <v/>
      </c>
      <c r="B688" s="2" t="str">
        <f>IF(【入力用】適用開始通知書!$D693="","","8")</f>
        <v/>
      </c>
      <c r="C688" s="2" t="str">
        <f>IF(【入力用】適用開始通知書!$D693="","",811)</f>
        <v/>
      </c>
      <c r="D688" s="2" t="str">
        <f>IF(【入力用】適用開始通知書!$D693="","",35)</f>
        <v/>
      </c>
      <c r="E688" s="3" t="str">
        <f>IF(【入力用】適用開始通知書!$D693="","",【入力用】適用開始通知書!C$6)</f>
        <v/>
      </c>
      <c r="F688" s="3" t="str">
        <f>IF(【入力用】適用開始通知書!$D693="","",【入力用】適用開始通知書!$C693)</f>
        <v/>
      </c>
      <c r="G688" s="3" t="str">
        <f>IF(【入力用】適用開始通知書!$J693="","",【入力用】適用開始通知書!J693)</f>
        <v/>
      </c>
      <c r="H688" s="3" t="str">
        <f>IF(【入力用】適用開始通知書!$D693="","",【入力用】適用開始通知書!P693*1000000+【入力用】適用開始通知書!R693)</f>
        <v/>
      </c>
      <c r="I688" s="5">
        <f>IF(【入力用】適用開始通知書!$B693="●","",【入力用】適用開始通知書!E693)</f>
        <v>0</v>
      </c>
      <c r="J688" s="5">
        <f>IF(【入力用】適用開始通知書!$B693="●","",【入力用】適用開始通知書!F693)</f>
        <v>0</v>
      </c>
      <c r="K688" s="5" t="str">
        <f>IF(【入力用】適用開始通知書!$D693="","",CONCATENATE(【入力用】適用開始通知書!H693,"　",【入力用】適用開始通知書!I693))</f>
        <v/>
      </c>
      <c r="L688" s="5" t="str">
        <f>IF(【入力用】適用開始通知書!$L693="","",【入力用】適用開始通知書!L693*1000000+【入力用】適用開始通知書!N693)</f>
        <v/>
      </c>
      <c r="M688" s="5" t="str">
        <f t="shared" si="22"/>
        <v/>
      </c>
      <c r="N688" s="5" t="str">
        <f>IF(A688="","",IF(【入力用】適用開始通知書!B693="●",8,6))</f>
        <v/>
      </c>
      <c r="O688" s="5" t="str">
        <f>IF(【入力用】適用開始通知書!$D693="","",【入力用】適用開始通知書!S693*1000)</f>
        <v/>
      </c>
      <c r="P688" s="6"/>
      <c r="Q688" s="6"/>
      <c r="R688" s="6"/>
      <c r="S688" s="6"/>
      <c r="T688" s="6"/>
      <c r="U688" s="6"/>
      <c r="V688" s="6"/>
      <c r="W688" s="6"/>
      <c r="X688" s="6"/>
      <c r="Y688" s="6"/>
      <c r="Z688" s="6"/>
      <c r="AA688" s="6"/>
      <c r="AB688" s="6"/>
      <c r="AC688" s="6"/>
      <c r="AD688" s="5" t="str">
        <f>IF(【入力用】適用開始通知書!$O693="","",【入力用】適用開始通知書!O693)</f>
        <v/>
      </c>
      <c r="AE688" s="5" t="str">
        <f t="shared" si="23"/>
        <v/>
      </c>
      <c r="AF688" s="5" t="str">
        <f>IF(【入力用】適用開始通知書!$D693="","",【入力用】適用開始通知書!D693)</f>
        <v/>
      </c>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c r="BH688" s="6"/>
      <c r="BI688" s="6"/>
      <c r="BJ688" s="6"/>
      <c r="BK688" s="6"/>
      <c r="BL688" s="6"/>
      <c r="BM688" s="6"/>
      <c r="BN688" s="6"/>
      <c r="BO688" s="6"/>
      <c r="BP688" s="6"/>
      <c r="BQ688" s="6"/>
      <c r="BR688" s="6"/>
      <c r="BS688" s="6"/>
    </row>
    <row r="689" spans="1:71" x14ac:dyDescent="0.15">
      <c r="A689" s="2" t="str">
        <f>IF(【入力用】適用開始通知書!$D694="","","A110")</f>
        <v/>
      </c>
      <c r="B689" s="2" t="str">
        <f>IF(【入力用】適用開始通知書!$D694="","","8")</f>
        <v/>
      </c>
      <c r="C689" s="2" t="str">
        <f>IF(【入力用】適用開始通知書!$D694="","",811)</f>
        <v/>
      </c>
      <c r="D689" s="2" t="str">
        <f>IF(【入力用】適用開始通知書!$D694="","",35)</f>
        <v/>
      </c>
      <c r="E689" s="3" t="str">
        <f>IF(【入力用】適用開始通知書!$D694="","",【入力用】適用開始通知書!C$6)</f>
        <v/>
      </c>
      <c r="F689" s="3" t="str">
        <f>IF(【入力用】適用開始通知書!$D694="","",【入力用】適用開始通知書!$C694)</f>
        <v/>
      </c>
      <c r="G689" s="3" t="str">
        <f>IF(【入力用】適用開始通知書!$J694="","",【入力用】適用開始通知書!J694)</f>
        <v/>
      </c>
      <c r="H689" s="3" t="str">
        <f>IF(【入力用】適用開始通知書!$D694="","",【入力用】適用開始通知書!P694*1000000+【入力用】適用開始通知書!R694)</f>
        <v/>
      </c>
      <c r="I689" s="5">
        <f>IF(【入力用】適用開始通知書!$B694="●","",【入力用】適用開始通知書!E694)</f>
        <v>0</v>
      </c>
      <c r="J689" s="5">
        <f>IF(【入力用】適用開始通知書!$B694="●","",【入力用】適用開始通知書!F694)</f>
        <v>0</v>
      </c>
      <c r="K689" s="5" t="str">
        <f>IF(【入力用】適用開始通知書!$D694="","",CONCATENATE(【入力用】適用開始通知書!H694,"　",【入力用】適用開始通知書!I694))</f>
        <v/>
      </c>
      <c r="L689" s="5" t="str">
        <f>IF(【入力用】適用開始通知書!$L694="","",【入力用】適用開始通知書!L694*1000000+【入力用】適用開始通知書!N694)</f>
        <v/>
      </c>
      <c r="M689" s="5" t="str">
        <f t="shared" si="22"/>
        <v/>
      </c>
      <c r="N689" s="5" t="str">
        <f>IF(A689="","",IF(【入力用】適用開始通知書!B694="●",8,6))</f>
        <v/>
      </c>
      <c r="O689" s="5" t="str">
        <f>IF(【入力用】適用開始通知書!$D694="","",【入力用】適用開始通知書!S694*1000)</f>
        <v/>
      </c>
      <c r="P689" s="6"/>
      <c r="Q689" s="6"/>
      <c r="R689" s="6"/>
      <c r="S689" s="6"/>
      <c r="T689" s="6"/>
      <c r="U689" s="6"/>
      <c r="V689" s="6"/>
      <c r="W689" s="6"/>
      <c r="X689" s="6"/>
      <c r="Y689" s="6"/>
      <c r="Z689" s="6"/>
      <c r="AA689" s="6"/>
      <c r="AB689" s="6"/>
      <c r="AC689" s="6"/>
      <c r="AD689" s="5" t="str">
        <f>IF(【入力用】適用開始通知書!$O694="","",【入力用】適用開始通知書!O694)</f>
        <v/>
      </c>
      <c r="AE689" s="5" t="str">
        <f t="shared" si="23"/>
        <v/>
      </c>
      <c r="AF689" s="5" t="str">
        <f>IF(【入力用】適用開始通知書!$D694="","",【入力用】適用開始通知書!D694)</f>
        <v/>
      </c>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c r="BH689" s="6"/>
      <c r="BI689" s="6"/>
      <c r="BJ689" s="6"/>
      <c r="BK689" s="6"/>
      <c r="BL689" s="6"/>
      <c r="BM689" s="6"/>
      <c r="BN689" s="6"/>
      <c r="BO689" s="6"/>
      <c r="BP689" s="6"/>
      <c r="BQ689" s="6"/>
      <c r="BR689" s="6"/>
      <c r="BS689" s="6"/>
    </row>
    <row r="690" spans="1:71" x14ac:dyDescent="0.15">
      <c r="A690" s="2" t="str">
        <f>IF(【入力用】適用開始通知書!$D695="","","A110")</f>
        <v/>
      </c>
      <c r="B690" s="2" t="str">
        <f>IF(【入力用】適用開始通知書!$D695="","","8")</f>
        <v/>
      </c>
      <c r="C690" s="2" t="str">
        <f>IF(【入力用】適用開始通知書!$D695="","",811)</f>
        <v/>
      </c>
      <c r="D690" s="2" t="str">
        <f>IF(【入力用】適用開始通知書!$D695="","",35)</f>
        <v/>
      </c>
      <c r="E690" s="3" t="str">
        <f>IF(【入力用】適用開始通知書!$D695="","",【入力用】適用開始通知書!C$6)</f>
        <v/>
      </c>
      <c r="F690" s="3" t="str">
        <f>IF(【入力用】適用開始通知書!$D695="","",【入力用】適用開始通知書!$C695)</f>
        <v/>
      </c>
      <c r="G690" s="3" t="str">
        <f>IF(【入力用】適用開始通知書!$J695="","",【入力用】適用開始通知書!J695)</f>
        <v/>
      </c>
      <c r="H690" s="3" t="str">
        <f>IF(【入力用】適用開始通知書!$D695="","",【入力用】適用開始通知書!P695*1000000+【入力用】適用開始通知書!R695)</f>
        <v/>
      </c>
      <c r="I690" s="5">
        <f>IF(【入力用】適用開始通知書!$B695="●","",【入力用】適用開始通知書!E695)</f>
        <v>0</v>
      </c>
      <c r="J690" s="5">
        <f>IF(【入力用】適用開始通知書!$B695="●","",【入力用】適用開始通知書!F695)</f>
        <v>0</v>
      </c>
      <c r="K690" s="5" t="str">
        <f>IF(【入力用】適用開始通知書!$D695="","",CONCATENATE(【入力用】適用開始通知書!H695,"　",【入力用】適用開始通知書!I695))</f>
        <v/>
      </c>
      <c r="L690" s="5" t="str">
        <f>IF(【入力用】適用開始通知書!$L695="","",【入力用】適用開始通知書!L695*1000000+【入力用】適用開始通知書!N695)</f>
        <v/>
      </c>
      <c r="M690" s="5" t="str">
        <f t="shared" si="22"/>
        <v/>
      </c>
      <c r="N690" s="5" t="str">
        <f>IF(A690="","",IF(【入力用】適用開始通知書!B695="●",8,6))</f>
        <v/>
      </c>
      <c r="O690" s="5" t="str">
        <f>IF(【入力用】適用開始通知書!$D695="","",【入力用】適用開始通知書!S695*1000)</f>
        <v/>
      </c>
      <c r="P690" s="6"/>
      <c r="Q690" s="6"/>
      <c r="R690" s="6"/>
      <c r="S690" s="6"/>
      <c r="T690" s="6"/>
      <c r="U690" s="6"/>
      <c r="V690" s="6"/>
      <c r="W690" s="6"/>
      <c r="X690" s="6"/>
      <c r="Y690" s="6"/>
      <c r="Z690" s="6"/>
      <c r="AA690" s="6"/>
      <c r="AB690" s="6"/>
      <c r="AC690" s="6"/>
      <c r="AD690" s="5" t="str">
        <f>IF(【入力用】適用開始通知書!$O695="","",【入力用】適用開始通知書!O695)</f>
        <v/>
      </c>
      <c r="AE690" s="5" t="str">
        <f t="shared" si="23"/>
        <v/>
      </c>
      <c r="AF690" s="5" t="str">
        <f>IF(【入力用】適用開始通知書!$D695="","",【入力用】適用開始通知書!D695)</f>
        <v/>
      </c>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c r="BH690" s="6"/>
      <c r="BI690" s="6"/>
      <c r="BJ690" s="6"/>
      <c r="BK690" s="6"/>
      <c r="BL690" s="6"/>
      <c r="BM690" s="6"/>
      <c r="BN690" s="6"/>
      <c r="BO690" s="6"/>
      <c r="BP690" s="6"/>
      <c r="BQ690" s="6"/>
      <c r="BR690" s="6"/>
      <c r="BS690" s="6"/>
    </row>
    <row r="691" spans="1:71" x14ac:dyDescent="0.15">
      <c r="A691" s="2" t="str">
        <f>IF(【入力用】適用開始通知書!$D696="","","A110")</f>
        <v/>
      </c>
      <c r="B691" s="2" t="str">
        <f>IF(【入力用】適用開始通知書!$D696="","","8")</f>
        <v/>
      </c>
      <c r="C691" s="2" t="str">
        <f>IF(【入力用】適用開始通知書!$D696="","",811)</f>
        <v/>
      </c>
      <c r="D691" s="2" t="str">
        <f>IF(【入力用】適用開始通知書!$D696="","",35)</f>
        <v/>
      </c>
      <c r="E691" s="3" t="str">
        <f>IF(【入力用】適用開始通知書!$D696="","",【入力用】適用開始通知書!C$6)</f>
        <v/>
      </c>
      <c r="F691" s="3" t="str">
        <f>IF(【入力用】適用開始通知書!$D696="","",【入力用】適用開始通知書!$C696)</f>
        <v/>
      </c>
      <c r="G691" s="3" t="str">
        <f>IF(【入力用】適用開始通知書!$J696="","",【入力用】適用開始通知書!J696)</f>
        <v/>
      </c>
      <c r="H691" s="3" t="str">
        <f>IF(【入力用】適用開始通知書!$D696="","",【入力用】適用開始通知書!P696*1000000+【入力用】適用開始通知書!R696)</f>
        <v/>
      </c>
      <c r="I691" s="5">
        <f>IF(【入力用】適用開始通知書!$B696="●","",【入力用】適用開始通知書!E696)</f>
        <v>0</v>
      </c>
      <c r="J691" s="5">
        <f>IF(【入力用】適用開始通知書!$B696="●","",【入力用】適用開始通知書!F696)</f>
        <v>0</v>
      </c>
      <c r="K691" s="5" t="str">
        <f>IF(【入力用】適用開始通知書!$D696="","",CONCATENATE(【入力用】適用開始通知書!H696,"　",【入力用】適用開始通知書!I696))</f>
        <v/>
      </c>
      <c r="L691" s="5" t="str">
        <f>IF(【入力用】適用開始通知書!$L696="","",【入力用】適用開始通知書!L696*1000000+【入力用】適用開始通知書!N696)</f>
        <v/>
      </c>
      <c r="M691" s="5" t="str">
        <f t="shared" si="22"/>
        <v/>
      </c>
      <c r="N691" s="5" t="str">
        <f>IF(A691="","",IF(【入力用】適用開始通知書!B696="●",8,6))</f>
        <v/>
      </c>
      <c r="O691" s="5" t="str">
        <f>IF(【入力用】適用開始通知書!$D696="","",【入力用】適用開始通知書!S696*1000)</f>
        <v/>
      </c>
      <c r="P691" s="6"/>
      <c r="Q691" s="6"/>
      <c r="R691" s="6"/>
      <c r="S691" s="6"/>
      <c r="T691" s="6"/>
      <c r="U691" s="6"/>
      <c r="V691" s="6"/>
      <c r="W691" s="6"/>
      <c r="X691" s="6"/>
      <c r="Y691" s="6"/>
      <c r="Z691" s="6"/>
      <c r="AA691" s="6"/>
      <c r="AB691" s="6"/>
      <c r="AC691" s="6"/>
      <c r="AD691" s="5" t="str">
        <f>IF(【入力用】適用開始通知書!$O696="","",【入力用】適用開始通知書!O696)</f>
        <v/>
      </c>
      <c r="AE691" s="5" t="str">
        <f t="shared" si="23"/>
        <v/>
      </c>
      <c r="AF691" s="5" t="str">
        <f>IF(【入力用】適用開始通知書!$D696="","",【入力用】適用開始通知書!D696)</f>
        <v/>
      </c>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c r="BH691" s="6"/>
      <c r="BI691" s="6"/>
      <c r="BJ691" s="6"/>
      <c r="BK691" s="6"/>
      <c r="BL691" s="6"/>
      <c r="BM691" s="6"/>
      <c r="BN691" s="6"/>
      <c r="BO691" s="6"/>
      <c r="BP691" s="6"/>
      <c r="BQ691" s="6"/>
      <c r="BR691" s="6"/>
      <c r="BS691" s="6"/>
    </row>
    <row r="692" spans="1:71" x14ac:dyDescent="0.15">
      <c r="A692" s="2" t="str">
        <f>IF(【入力用】適用開始通知書!$D697="","","A110")</f>
        <v/>
      </c>
      <c r="B692" s="2" t="str">
        <f>IF(【入力用】適用開始通知書!$D697="","","8")</f>
        <v/>
      </c>
      <c r="C692" s="2" t="str">
        <f>IF(【入力用】適用開始通知書!$D697="","",811)</f>
        <v/>
      </c>
      <c r="D692" s="2" t="str">
        <f>IF(【入力用】適用開始通知書!$D697="","",35)</f>
        <v/>
      </c>
      <c r="E692" s="3" t="str">
        <f>IF(【入力用】適用開始通知書!$D697="","",【入力用】適用開始通知書!C$6)</f>
        <v/>
      </c>
      <c r="F692" s="3" t="str">
        <f>IF(【入力用】適用開始通知書!$D697="","",【入力用】適用開始通知書!$C697)</f>
        <v/>
      </c>
      <c r="G692" s="3" t="str">
        <f>IF(【入力用】適用開始通知書!$J697="","",【入力用】適用開始通知書!J697)</f>
        <v/>
      </c>
      <c r="H692" s="3" t="str">
        <f>IF(【入力用】適用開始通知書!$D697="","",【入力用】適用開始通知書!P697*1000000+【入力用】適用開始通知書!R697)</f>
        <v/>
      </c>
      <c r="I692" s="5">
        <f>IF(【入力用】適用開始通知書!$B697="●","",【入力用】適用開始通知書!E697)</f>
        <v>0</v>
      </c>
      <c r="J692" s="5">
        <f>IF(【入力用】適用開始通知書!$B697="●","",【入力用】適用開始通知書!F697)</f>
        <v>0</v>
      </c>
      <c r="K692" s="5" t="str">
        <f>IF(【入力用】適用開始通知書!$D697="","",CONCATENATE(【入力用】適用開始通知書!H697,"　",【入力用】適用開始通知書!I697))</f>
        <v/>
      </c>
      <c r="L692" s="5" t="str">
        <f>IF(【入力用】適用開始通知書!$L697="","",【入力用】適用開始通知書!L697*1000000+【入力用】適用開始通知書!N697)</f>
        <v/>
      </c>
      <c r="M692" s="5" t="str">
        <f t="shared" si="22"/>
        <v/>
      </c>
      <c r="N692" s="5" t="str">
        <f>IF(A692="","",IF(【入力用】適用開始通知書!B697="●",8,6))</f>
        <v/>
      </c>
      <c r="O692" s="5" t="str">
        <f>IF(【入力用】適用開始通知書!$D697="","",【入力用】適用開始通知書!S697*1000)</f>
        <v/>
      </c>
      <c r="P692" s="6"/>
      <c r="Q692" s="6"/>
      <c r="R692" s="6"/>
      <c r="S692" s="6"/>
      <c r="T692" s="6"/>
      <c r="U692" s="6"/>
      <c r="V692" s="6"/>
      <c r="W692" s="6"/>
      <c r="X692" s="6"/>
      <c r="Y692" s="6"/>
      <c r="Z692" s="6"/>
      <c r="AA692" s="6"/>
      <c r="AB692" s="6"/>
      <c r="AC692" s="6"/>
      <c r="AD692" s="5" t="str">
        <f>IF(【入力用】適用開始通知書!$O697="","",【入力用】適用開始通知書!O697)</f>
        <v/>
      </c>
      <c r="AE692" s="5" t="str">
        <f t="shared" si="23"/>
        <v/>
      </c>
      <c r="AF692" s="5" t="str">
        <f>IF(【入力用】適用開始通知書!$D697="","",【入力用】適用開始通知書!D697)</f>
        <v/>
      </c>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c r="BH692" s="6"/>
      <c r="BI692" s="6"/>
      <c r="BJ692" s="6"/>
      <c r="BK692" s="6"/>
      <c r="BL692" s="6"/>
      <c r="BM692" s="6"/>
      <c r="BN692" s="6"/>
      <c r="BO692" s="6"/>
      <c r="BP692" s="6"/>
      <c r="BQ692" s="6"/>
      <c r="BR692" s="6"/>
      <c r="BS692" s="6"/>
    </row>
    <row r="693" spans="1:71" x14ac:dyDescent="0.15">
      <c r="A693" s="2" t="str">
        <f>IF(【入力用】適用開始通知書!$D698="","","A110")</f>
        <v/>
      </c>
      <c r="B693" s="2" t="str">
        <f>IF(【入力用】適用開始通知書!$D698="","","8")</f>
        <v/>
      </c>
      <c r="C693" s="2" t="str">
        <f>IF(【入力用】適用開始通知書!$D698="","",811)</f>
        <v/>
      </c>
      <c r="D693" s="2" t="str">
        <f>IF(【入力用】適用開始通知書!$D698="","",35)</f>
        <v/>
      </c>
      <c r="E693" s="3" t="str">
        <f>IF(【入力用】適用開始通知書!$D698="","",【入力用】適用開始通知書!C$6)</f>
        <v/>
      </c>
      <c r="F693" s="3" t="str">
        <f>IF(【入力用】適用開始通知書!$D698="","",【入力用】適用開始通知書!$C698)</f>
        <v/>
      </c>
      <c r="G693" s="3" t="str">
        <f>IF(【入力用】適用開始通知書!$J698="","",【入力用】適用開始通知書!J698)</f>
        <v/>
      </c>
      <c r="H693" s="3" t="str">
        <f>IF(【入力用】適用開始通知書!$D698="","",【入力用】適用開始通知書!P698*1000000+【入力用】適用開始通知書!R698)</f>
        <v/>
      </c>
      <c r="I693" s="5">
        <f>IF(【入力用】適用開始通知書!$B698="●","",【入力用】適用開始通知書!E698)</f>
        <v>0</v>
      </c>
      <c r="J693" s="5">
        <f>IF(【入力用】適用開始通知書!$B698="●","",【入力用】適用開始通知書!F698)</f>
        <v>0</v>
      </c>
      <c r="K693" s="5" t="str">
        <f>IF(【入力用】適用開始通知書!$D698="","",CONCATENATE(【入力用】適用開始通知書!H698,"　",【入力用】適用開始通知書!I698))</f>
        <v/>
      </c>
      <c r="L693" s="5" t="str">
        <f>IF(【入力用】適用開始通知書!$L698="","",【入力用】適用開始通知書!L698*1000000+【入力用】適用開始通知書!N698)</f>
        <v/>
      </c>
      <c r="M693" s="5" t="str">
        <f t="shared" si="22"/>
        <v/>
      </c>
      <c r="N693" s="5" t="str">
        <f>IF(A693="","",IF(【入力用】適用開始通知書!B698="●",8,6))</f>
        <v/>
      </c>
      <c r="O693" s="5" t="str">
        <f>IF(【入力用】適用開始通知書!$D698="","",【入力用】適用開始通知書!S698*1000)</f>
        <v/>
      </c>
      <c r="P693" s="6"/>
      <c r="Q693" s="6"/>
      <c r="R693" s="6"/>
      <c r="S693" s="6"/>
      <c r="T693" s="6"/>
      <c r="U693" s="6"/>
      <c r="V693" s="6"/>
      <c r="W693" s="6"/>
      <c r="X693" s="6"/>
      <c r="Y693" s="6"/>
      <c r="Z693" s="6"/>
      <c r="AA693" s="6"/>
      <c r="AB693" s="6"/>
      <c r="AC693" s="6"/>
      <c r="AD693" s="5" t="str">
        <f>IF(【入力用】適用開始通知書!$O698="","",【入力用】適用開始通知書!O698)</f>
        <v/>
      </c>
      <c r="AE693" s="5" t="str">
        <f t="shared" si="23"/>
        <v/>
      </c>
      <c r="AF693" s="5" t="str">
        <f>IF(【入力用】適用開始通知書!$D698="","",【入力用】適用開始通知書!D698)</f>
        <v/>
      </c>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c r="BH693" s="6"/>
      <c r="BI693" s="6"/>
      <c r="BJ693" s="6"/>
      <c r="BK693" s="6"/>
      <c r="BL693" s="6"/>
      <c r="BM693" s="6"/>
      <c r="BN693" s="6"/>
      <c r="BO693" s="6"/>
      <c r="BP693" s="6"/>
      <c r="BQ693" s="6"/>
      <c r="BR693" s="6"/>
      <c r="BS693" s="6"/>
    </row>
    <row r="694" spans="1:71" x14ac:dyDescent="0.15">
      <c r="A694" s="2" t="str">
        <f>IF(【入力用】適用開始通知書!$D699="","","A110")</f>
        <v/>
      </c>
      <c r="B694" s="2" t="str">
        <f>IF(【入力用】適用開始通知書!$D699="","","8")</f>
        <v/>
      </c>
      <c r="C694" s="2" t="str">
        <f>IF(【入力用】適用開始通知書!$D699="","",811)</f>
        <v/>
      </c>
      <c r="D694" s="2" t="str">
        <f>IF(【入力用】適用開始通知書!$D699="","",35)</f>
        <v/>
      </c>
      <c r="E694" s="3" t="str">
        <f>IF(【入力用】適用開始通知書!$D699="","",【入力用】適用開始通知書!C$6)</f>
        <v/>
      </c>
      <c r="F694" s="3" t="str">
        <f>IF(【入力用】適用開始通知書!$D699="","",【入力用】適用開始通知書!$C699)</f>
        <v/>
      </c>
      <c r="G694" s="3" t="str">
        <f>IF(【入力用】適用開始通知書!$J699="","",【入力用】適用開始通知書!J699)</f>
        <v/>
      </c>
      <c r="H694" s="3" t="str">
        <f>IF(【入力用】適用開始通知書!$D699="","",【入力用】適用開始通知書!P699*1000000+【入力用】適用開始通知書!R699)</f>
        <v/>
      </c>
      <c r="I694" s="5">
        <f>IF(【入力用】適用開始通知書!$B699="●","",【入力用】適用開始通知書!E699)</f>
        <v>0</v>
      </c>
      <c r="J694" s="5">
        <f>IF(【入力用】適用開始通知書!$B699="●","",【入力用】適用開始通知書!F699)</f>
        <v>0</v>
      </c>
      <c r="K694" s="5" t="str">
        <f>IF(【入力用】適用開始通知書!$D699="","",CONCATENATE(【入力用】適用開始通知書!H699,"　",【入力用】適用開始通知書!I699))</f>
        <v/>
      </c>
      <c r="L694" s="5" t="str">
        <f>IF(【入力用】適用開始通知書!$L699="","",【入力用】適用開始通知書!L699*1000000+【入力用】適用開始通知書!N699)</f>
        <v/>
      </c>
      <c r="M694" s="5" t="str">
        <f t="shared" si="22"/>
        <v/>
      </c>
      <c r="N694" s="5" t="str">
        <f>IF(A694="","",IF(【入力用】適用開始通知書!B699="●",8,6))</f>
        <v/>
      </c>
      <c r="O694" s="5" t="str">
        <f>IF(【入力用】適用開始通知書!$D699="","",【入力用】適用開始通知書!S699*1000)</f>
        <v/>
      </c>
      <c r="P694" s="6"/>
      <c r="Q694" s="6"/>
      <c r="R694" s="6"/>
      <c r="S694" s="6"/>
      <c r="T694" s="6"/>
      <c r="U694" s="6"/>
      <c r="V694" s="6"/>
      <c r="W694" s="6"/>
      <c r="X694" s="6"/>
      <c r="Y694" s="6"/>
      <c r="Z694" s="6"/>
      <c r="AA694" s="6"/>
      <c r="AB694" s="6"/>
      <c r="AC694" s="6"/>
      <c r="AD694" s="5" t="str">
        <f>IF(【入力用】適用開始通知書!$O699="","",【入力用】適用開始通知書!O699)</f>
        <v/>
      </c>
      <c r="AE694" s="5" t="str">
        <f t="shared" si="23"/>
        <v/>
      </c>
      <c r="AF694" s="5" t="str">
        <f>IF(【入力用】適用開始通知書!$D699="","",【入力用】適用開始通知書!D699)</f>
        <v/>
      </c>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c r="BP694" s="6"/>
      <c r="BQ694" s="6"/>
      <c r="BR694" s="6"/>
      <c r="BS694" s="6"/>
    </row>
    <row r="695" spans="1:71" x14ac:dyDescent="0.15">
      <c r="A695" s="2" t="str">
        <f>IF(【入力用】適用開始通知書!$D700="","","A110")</f>
        <v/>
      </c>
      <c r="B695" s="2" t="str">
        <f>IF(【入力用】適用開始通知書!$D700="","","8")</f>
        <v/>
      </c>
      <c r="C695" s="2" t="str">
        <f>IF(【入力用】適用開始通知書!$D700="","",811)</f>
        <v/>
      </c>
      <c r="D695" s="2" t="str">
        <f>IF(【入力用】適用開始通知書!$D700="","",35)</f>
        <v/>
      </c>
      <c r="E695" s="3" t="str">
        <f>IF(【入力用】適用開始通知書!$D700="","",【入力用】適用開始通知書!C$6)</f>
        <v/>
      </c>
      <c r="F695" s="3" t="str">
        <f>IF(【入力用】適用開始通知書!$D700="","",【入力用】適用開始通知書!$C700)</f>
        <v/>
      </c>
      <c r="G695" s="3" t="str">
        <f>IF(【入力用】適用開始通知書!$J700="","",【入力用】適用開始通知書!J700)</f>
        <v/>
      </c>
      <c r="H695" s="3" t="str">
        <f>IF(【入力用】適用開始通知書!$D700="","",【入力用】適用開始通知書!P700*1000000+【入力用】適用開始通知書!R700)</f>
        <v/>
      </c>
      <c r="I695" s="5">
        <f>IF(【入力用】適用開始通知書!$B700="●","",【入力用】適用開始通知書!E700)</f>
        <v>0</v>
      </c>
      <c r="J695" s="5">
        <f>IF(【入力用】適用開始通知書!$B700="●","",【入力用】適用開始通知書!F700)</f>
        <v>0</v>
      </c>
      <c r="K695" s="5" t="str">
        <f>IF(【入力用】適用開始通知書!$D700="","",CONCATENATE(【入力用】適用開始通知書!H700,"　",【入力用】適用開始通知書!I700))</f>
        <v/>
      </c>
      <c r="L695" s="5" t="str">
        <f>IF(【入力用】適用開始通知書!$L700="","",【入力用】適用開始通知書!L700*1000000+【入力用】適用開始通知書!N700)</f>
        <v/>
      </c>
      <c r="M695" s="5" t="str">
        <f t="shared" si="22"/>
        <v/>
      </c>
      <c r="N695" s="5" t="str">
        <f>IF(A695="","",IF(【入力用】適用開始通知書!B700="●",8,6))</f>
        <v/>
      </c>
      <c r="O695" s="5" t="str">
        <f>IF(【入力用】適用開始通知書!$D700="","",【入力用】適用開始通知書!S700*1000)</f>
        <v/>
      </c>
      <c r="P695" s="6"/>
      <c r="Q695" s="6"/>
      <c r="R695" s="6"/>
      <c r="S695" s="6"/>
      <c r="T695" s="6"/>
      <c r="U695" s="6"/>
      <c r="V695" s="6"/>
      <c r="W695" s="6"/>
      <c r="X695" s="6"/>
      <c r="Y695" s="6"/>
      <c r="Z695" s="6"/>
      <c r="AA695" s="6"/>
      <c r="AB695" s="6"/>
      <c r="AC695" s="6"/>
      <c r="AD695" s="5" t="str">
        <f>IF(【入力用】適用開始通知書!$O700="","",【入力用】適用開始通知書!O700)</f>
        <v/>
      </c>
      <c r="AE695" s="5" t="str">
        <f t="shared" si="23"/>
        <v/>
      </c>
      <c r="AF695" s="5" t="str">
        <f>IF(【入力用】適用開始通知書!$D700="","",【入力用】適用開始通知書!D700)</f>
        <v/>
      </c>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c r="BP695" s="6"/>
      <c r="BQ695" s="6"/>
      <c r="BR695" s="6"/>
      <c r="BS695" s="6"/>
    </row>
    <row r="696" spans="1:71" x14ac:dyDescent="0.15">
      <c r="A696" s="2" t="str">
        <f>IF(【入力用】適用開始通知書!$D701="","","A110")</f>
        <v/>
      </c>
      <c r="B696" s="2" t="str">
        <f>IF(【入力用】適用開始通知書!$D701="","","8")</f>
        <v/>
      </c>
      <c r="C696" s="2" t="str">
        <f>IF(【入力用】適用開始通知書!$D701="","",811)</f>
        <v/>
      </c>
      <c r="D696" s="2" t="str">
        <f>IF(【入力用】適用開始通知書!$D701="","",35)</f>
        <v/>
      </c>
      <c r="E696" s="3" t="str">
        <f>IF(【入力用】適用開始通知書!$D701="","",【入力用】適用開始通知書!C$6)</f>
        <v/>
      </c>
      <c r="F696" s="3" t="str">
        <f>IF(【入力用】適用開始通知書!$D701="","",【入力用】適用開始通知書!$C701)</f>
        <v/>
      </c>
      <c r="G696" s="3" t="str">
        <f>IF(【入力用】適用開始通知書!$J701="","",【入力用】適用開始通知書!J701)</f>
        <v/>
      </c>
      <c r="H696" s="3" t="str">
        <f>IF(【入力用】適用開始通知書!$D701="","",【入力用】適用開始通知書!P701*1000000+【入力用】適用開始通知書!R701)</f>
        <v/>
      </c>
      <c r="I696" s="5">
        <f>IF(【入力用】適用開始通知書!$B701="●","",【入力用】適用開始通知書!E701)</f>
        <v>0</v>
      </c>
      <c r="J696" s="5">
        <f>IF(【入力用】適用開始通知書!$B701="●","",【入力用】適用開始通知書!F701)</f>
        <v>0</v>
      </c>
      <c r="K696" s="5" t="str">
        <f>IF(【入力用】適用開始通知書!$D701="","",CONCATENATE(【入力用】適用開始通知書!H701,"　",【入力用】適用開始通知書!I701))</f>
        <v/>
      </c>
      <c r="L696" s="5" t="str">
        <f>IF(【入力用】適用開始通知書!$L701="","",【入力用】適用開始通知書!L701*1000000+【入力用】適用開始通知書!N701)</f>
        <v/>
      </c>
      <c r="M696" s="5" t="str">
        <f t="shared" si="22"/>
        <v/>
      </c>
      <c r="N696" s="5" t="str">
        <f>IF(A696="","",IF(【入力用】適用開始通知書!B701="●",8,6))</f>
        <v/>
      </c>
      <c r="O696" s="5" t="str">
        <f>IF(【入力用】適用開始通知書!$D701="","",【入力用】適用開始通知書!S701*1000)</f>
        <v/>
      </c>
      <c r="P696" s="6"/>
      <c r="Q696" s="6"/>
      <c r="R696" s="6"/>
      <c r="S696" s="6"/>
      <c r="T696" s="6"/>
      <c r="U696" s="6"/>
      <c r="V696" s="6"/>
      <c r="W696" s="6"/>
      <c r="X696" s="6"/>
      <c r="Y696" s="6"/>
      <c r="Z696" s="6"/>
      <c r="AA696" s="6"/>
      <c r="AB696" s="6"/>
      <c r="AC696" s="6"/>
      <c r="AD696" s="5" t="str">
        <f>IF(【入力用】適用開始通知書!$O701="","",【入力用】適用開始通知書!O701)</f>
        <v/>
      </c>
      <c r="AE696" s="5" t="str">
        <f t="shared" si="23"/>
        <v/>
      </c>
      <c r="AF696" s="5" t="str">
        <f>IF(【入力用】適用開始通知書!$D701="","",【入力用】適用開始通知書!D701)</f>
        <v/>
      </c>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c r="BP696" s="6"/>
      <c r="BQ696" s="6"/>
      <c r="BR696" s="6"/>
      <c r="BS696" s="6"/>
    </row>
    <row r="697" spans="1:71" x14ac:dyDescent="0.15">
      <c r="A697" s="2" t="str">
        <f>IF(【入力用】適用開始通知書!$D702="","","A110")</f>
        <v/>
      </c>
      <c r="B697" s="2" t="str">
        <f>IF(【入力用】適用開始通知書!$D702="","","8")</f>
        <v/>
      </c>
      <c r="C697" s="2" t="str">
        <f>IF(【入力用】適用開始通知書!$D702="","",811)</f>
        <v/>
      </c>
      <c r="D697" s="2" t="str">
        <f>IF(【入力用】適用開始通知書!$D702="","",35)</f>
        <v/>
      </c>
      <c r="E697" s="3" t="str">
        <f>IF(【入力用】適用開始通知書!$D702="","",【入力用】適用開始通知書!C$6)</f>
        <v/>
      </c>
      <c r="F697" s="3" t="str">
        <f>IF(【入力用】適用開始通知書!$D702="","",【入力用】適用開始通知書!$C702)</f>
        <v/>
      </c>
      <c r="G697" s="3" t="str">
        <f>IF(【入力用】適用開始通知書!$J702="","",【入力用】適用開始通知書!J702)</f>
        <v/>
      </c>
      <c r="H697" s="3" t="str">
        <f>IF(【入力用】適用開始通知書!$D702="","",【入力用】適用開始通知書!P702*1000000+【入力用】適用開始通知書!R702)</f>
        <v/>
      </c>
      <c r="I697" s="5">
        <f>IF(【入力用】適用開始通知書!$B702="●","",【入力用】適用開始通知書!E702)</f>
        <v>0</v>
      </c>
      <c r="J697" s="5">
        <f>IF(【入力用】適用開始通知書!$B702="●","",【入力用】適用開始通知書!F702)</f>
        <v>0</v>
      </c>
      <c r="K697" s="5" t="str">
        <f>IF(【入力用】適用開始通知書!$D702="","",CONCATENATE(【入力用】適用開始通知書!H702,"　",【入力用】適用開始通知書!I702))</f>
        <v/>
      </c>
      <c r="L697" s="5" t="str">
        <f>IF(【入力用】適用開始通知書!$L702="","",【入力用】適用開始通知書!L702*1000000+【入力用】適用開始通知書!N702)</f>
        <v/>
      </c>
      <c r="M697" s="5" t="str">
        <f t="shared" si="22"/>
        <v/>
      </c>
      <c r="N697" s="5" t="str">
        <f>IF(A697="","",IF(【入力用】適用開始通知書!B702="●",8,6))</f>
        <v/>
      </c>
      <c r="O697" s="5" t="str">
        <f>IF(【入力用】適用開始通知書!$D702="","",【入力用】適用開始通知書!S702*1000)</f>
        <v/>
      </c>
      <c r="P697" s="6"/>
      <c r="Q697" s="6"/>
      <c r="R697" s="6"/>
      <c r="S697" s="6"/>
      <c r="T697" s="6"/>
      <c r="U697" s="6"/>
      <c r="V697" s="6"/>
      <c r="W697" s="6"/>
      <c r="X697" s="6"/>
      <c r="Y697" s="6"/>
      <c r="Z697" s="6"/>
      <c r="AA697" s="6"/>
      <c r="AB697" s="6"/>
      <c r="AC697" s="6"/>
      <c r="AD697" s="5" t="str">
        <f>IF(【入力用】適用開始通知書!$O702="","",【入力用】適用開始通知書!O702)</f>
        <v/>
      </c>
      <c r="AE697" s="5" t="str">
        <f t="shared" si="23"/>
        <v/>
      </c>
      <c r="AF697" s="5" t="str">
        <f>IF(【入力用】適用開始通知書!$D702="","",【入力用】適用開始通知書!D702)</f>
        <v/>
      </c>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c r="BP697" s="6"/>
      <c r="BQ697" s="6"/>
      <c r="BR697" s="6"/>
      <c r="BS697" s="6"/>
    </row>
    <row r="698" spans="1:71" x14ac:dyDescent="0.15">
      <c r="A698" s="2" t="str">
        <f>IF(【入力用】適用開始通知書!$D703="","","A110")</f>
        <v/>
      </c>
      <c r="B698" s="2" t="str">
        <f>IF(【入力用】適用開始通知書!$D703="","","8")</f>
        <v/>
      </c>
      <c r="C698" s="2" t="str">
        <f>IF(【入力用】適用開始通知書!$D703="","",811)</f>
        <v/>
      </c>
      <c r="D698" s="2" t="str">
        <f>IF(【入力用】適用開始通知書!$D703="","",35)</f>
        <v/>
      </c>
      <c r="E698" s="3" t="str">
        <f>IF(【入力用】適用開始通知書!$D703="","",【入力用】適用開始通知書!C$6)</f>
        <v/>
      </c>
      <c r="F698" s="3" t="str">
        <f>IF(【入力用】適用開始通知書!$D703="","",【入力用】適用開始通知書!$C703)</f>
        <v/>
      </c>
      <c r="G698" s="3" t="str">
        <f>IF(【入力用】適用開始通知書!$J703="","",【入力用】適用開始通知書!J703)</f>
        <v/>
      </c>
      <c r="H698" s="3" t="str">
        <f>IF(【入力用】適用開始通知書!$D703="","",【入力用】適用開始通知書!P703*1000000+【入力用】適用開始通知書!R703)</f>
        <v/>
      </c>
      <c r="I698" s="5">
        <f>IF(【入力用】適用開始通知書!$B703="●","",【入力用】適用開始通知書!E703)</f>
        <v>0</v>
      </c>
      <c r="J698" s="5">
        <f>IF(【入力用】適用開始通知書!$B703="●","",【入力用】適用開始通知書!F703)</f>
        <v>0</v>
      </c>
      <c r="K698" s="5" t="str">
        <f>IF(【入力用】適用開始通知書!$D703="","",CONCATENATE(【入力用】適用開始通知書!H703,"　",【入力用】適用開始通知書!I703))</f>
        <v/>
      </c>
      <c r="L698" s="5" t="str">
        <f>IF(【入力用】適用開始通知書!$L703="","",【入力用】適用開始通知書!L703*1000000+【入力用】適用開始通知書!N703)</f>
        <v/>
      </c>
      <c r="M698" s="5" t="str">
        <f t="shared" si="22"/>
        <v/>
      </c>
      <c r="N698" s="5" t="str">
        <f>IF(A698="","",IF(【入力用】適用開始通知書!B703="●",8,6))</f>
        <v/>
      </c>
      <c r="O698" s="5" t="str">
        <f>IF(【入力用】適用開始通知書!$D703="","",【入力用】適用開始通知書!S703*1000)</f>
        <v/>
      </c>
      <c r="P698" s="6"/>
      <c r="Q698" s="6"/>
      <c r="R698" s="6"/>
      <c r="S698" s="6"/>
      <c r="T698" s="6"/>
      <c r="U698" s="6"/>
      <c r="V698" s="6"/>
      <c r="W698" s="6"/>
      <c r="X698" s="6"/>
      <c r="Y698" s="6"/>
      <c r="Z698" s="6"/>
      <c r="AA698" s="6"/>
      <c r="AB698" s="6"/>
      <c r="AC698" s="6"/>
      <c r="AD698" s="5" t="str">
        <f>IF(【入力用】適用開始通知書!$O703="","",【入力用】適用開始通知書!O703)</f>
        <v/>
      </c>
      <c r="AE698" s="5" t="str">
        <f t="shared" si="23"/>
        <v/>
      </c>
      <c r="AF698" s="5" t="str">
        <f>IF(【入力用】適用開始通知書!$D703="","",【入力用】適用開始通知書!D703)</f>
        <v/>
      </c>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c r="BH698" s="6"/>
      <c r="BI698" s="6"/>
      <c r="BJ698" s="6"/>
      <c r="BK698" s="6"/>
      <c r="BL698" s="6"/>
      <c r="BM698" s="6"/>
      <c r="BN698" s="6"/>
      <c r="BO698" s="6"/>
      <c r="BP698" s="6"/>
      <c r="BQ698" s="6"/>
      <c r="BR698" s="6"/>
      <c r="BS698" s="6"/>
    </row>
    <row r="699" spans="1:71" x14ac:dyDescent="0.15">
      <c r="A699" s="2" t="str">
        <f>IF(【入力用】適用開始通知書!$D704="","","A110")</f>
        <v/>
      </c>
      <c r="B699" s="2" t="str">
        <f>IF(【入力用】適用開始通知書!$D704="","","8")</f>
        <v/>
      </c>
      <c r="C699" s="2" t="str">
        <f>IF(【入力用】適用開始通知書!$D704="","",811)</f>
        <v/>
      </c>
      <c r="D699" s="2" t="str">
        <f>IF(【入力用】適用開始通知書!$D704="","",35)</f>
        <v/>
      </c>
      <c r="E699" s="3" t="str">
        <f>IF(【入力用】適用開始通知書!$D704="","",【入力用】適用開始通知書!C$6)</f>
        <v/>
      </c>
      <c r="F699" s="3" t="str">
        <f>IF(【入力用】適用開始通知書!$D704="","",【入力用】適用開始通知書!$C704)</f>
        <v/>
      </c>
      <c r="G699" s="3" t="str">
        <f>IF(【入力用】適用開始通知書!$J704="","",【入力用】適用開始通知書!J704)</f>
        <v/>
      </c>
      <c r="H699" s="3" t="str">
        <f>IF(【入力用】適用開始通知書!$D704="","",【入力用】適用開始通知書!P704*1000000+【入力用】適用開始通知書!R704)</f>
        <v/>
      </c>
      <c r="I699" s="5">
        <f>IF(【入力用】適用開始通知書!$B704="●","",【入力用】適用開始通知書!E704)</f>
        <v>0</v>
      </c>
      <c r="J699" s="5">
        <f>IF(【入力用】適用開始通知書!$B704="●","",【入力用】適用開始通知書!F704)</f>
        <v>0</v>
      </c>
      <c r="K699" s="5" t="str">
        <f>IF(【入力用】適用開始通知書!$D704="","",CONCATENATE(【入力用】適用開始通知書!H704,"　",【入力用】適用開始通知書!I704))</f>
        <v/>
      </c>
      <c r="L699" s="5" t="str">
        <f>IF(【入力用】適用開始通知書!$L704="","",【入力用】適用開始通知書!L704*1000000+【入力用】適用開始通知書!N704)</f>
        <v/>
      </c>
      <c r="M699" s="5" t="str">
        <f t="shared" si="22"/>
        <v/>
      </c>
      <c r="N699" s="5" t="str">
        <f>IF(A699="","",IF(【入力用】適用開始通知書!B704="●",8,6))</f>
        <v/>
      </c>
      <c r="O699" s="5" t="str">
        <f>IF(【入力用】適用開始通知書!$D704="","",【入力用】適用開始通知書!S704*1000)</f>
        <v/>
      </c>
      <c r="P699" s="6"/>
      <c r="Q699" s="6"/>
      <c r="R699" s="6"/>
      <c r="S699" s="6"/>
      <c r="T699" s="6"/>
      <c r="U699" s="6"/>
      <c r="V699" s="6"/>
      <c r="W699" s="6"/>
      <c r="X699" s="6"/>
      <c r="Y699" s="6"/>
      <c r="Z699" s="6"/>
      <c r="AA699" s="6"/>
      <c r="AB699" s="6"/>
      <c r="AC699" s="6"/>
      <c r="AD699" s="5" t="str">
        <f>IF(【入力用】適用開始通知書!$O704="","",【入力用】適用開始通知書!O704)</f>
        <v/>
      </c>
      <c r="AE699" s="5" t="str">
        <f t="shared" si="23"/>
        <v/>
      </c>
      <c r="AF699" s="5" t="str">
        <f>IF(【入力用】適用開始通知書!$D704="","",【入力用】適用開始通知書!D704)</f>
        <v/>
      </c>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c r="BH699" s="6"/>
      <c r="BI699" s="6"/>
      <c r="BJ699" s="6"/>
      <c r="BK699" s="6"/>
      <c r="BL699" s="6"/>
      <c r="BM699" s="6"/>
      <c r="BN699" s="6"/>
      <c r="BO699" s="6"/>
      <c r="BP699" s="6"/>
      <c r="BQ699" s="6"/>
      <c r="BR699" s="6"/>
      <c r="BS699" s="6"/>
    </row>
    <row r="700" spans="1:71" x14ac:dyDescent="0.15">
      <c r="A700" s="2" t="str">
        <f>IF(【入力用】適用開始通知書!$D705="","","A110")</f>
        <v/>
      </c>
      <c r="B700" s="2" t="str">
        <f>IF(【入力用】適用開始通知書!$D705="","","8")</f>
        <v/>
      </c>
      <c r="C700" s="2" t="str">
        <f>IF(【入力用】適用開始通知書!$D705="","",811)</f>
        <v/>
      </c>
      <c r="D700" s="2" t="str">
        <f>IF(【入力用】適用開始通知書!$D705="","",35)</f>
        <v/>
      </c>
      <c r="E700" s="3" t="str">
        <f>IF(【入力用】適用開始通知書!$D705="","",【入力用】適用開始通知書!C$6)</f>
        <v/>
      </c>
      <c r="F700" s="3" t="str">
        <f>IF(【入力用】適用開始通知書!$D705="","",【入力用】適用開始通知書!$C705)</f>
        <v/>
      </c>
      <c r="G700" s="3" t="str">
        <f>IF(【入力用】適用開始通知書!$J705="","",【入力用】適用開始通知書!J705)</f>
        <v/>
      </c>
      <c r="H700" s="3" t="str">
        <f>IF(【入力用】適用開始通知書!$D705="","",【入力用】適用開始通知書!P705*1000000+【入力用】適用開始通知書!R705)</f>
        <v/>
      </c>
      <c r="I700" s="5">
        <f>IF(【入力用】適用開始通知書!$B705="●","",【入力用】適用開始通知書!E705)</f>
        <v>0</v>
      </c>
      <c r="J700" s="5">
        <f>IF(【入力用】適用開始通知書!$B705="●","",【入力用】適用開始通知書!F705)</f>
        <v>0</v>
      </c>
      <c r="K700" s="5" t="str">
        <f>IF(【入力用】適用開始通知書!$D705="","",CONCATENATE(【入力用】適用開始通知書!H705,"　",【入力用】適用開始通知書!I705))</f>
        <v/>
      </c>
      <c r="L700" s="5" t="str">
        <f>IF(【入力用】適用開始通知書!$L705="","",【入力用】適用開始通知書!L705*1000000+【入力用】適用開始通知書!N705)</f>
        <v/>
      </c>
      <c r="M700" s="5" t="str">
        <f t="shared" si="22"/>
        <v/>
      </c>
      <c r="N700" s="5" t="str">
        <f>IF(A700="","",IF(【入力用】適用開始通知書!B705="●",8,6))</f>
        <v/>
      </c>
      <c r="O700" s="5" t="str">
        <f>IF(【入力用】適用開始通知書!$D705="","",【入力用】適用開始通知書!S705*1000)</f>
        <v/>
      </c>
      <c r="P700" s="6"/>
      <c r="Q700" s="6"/>
      <c r="R700" s="6"/>
      <c r="S700" s="6"/>
      <c r="T700" s="6"/>
      <c r="U700" s="6"/>
      <c r="V700" s="6"/>
      <c r="W700" s="6"/>
      <c r="X700" s="6"/>
      <c r="Y700" s="6"/>
      <c r="Z700" s="6"/>
      <c r="AA700" s="6"/>
      <c r="AB700" s="6"/>
      <c r="AC700" s="6"/>
      <c r="AD700" s="5" t="str">
        <f>IF(【入力用】適用開始通知書!$O705="","",【入力用】適用開始通知書!O705)</f>
        <v/>
      </c>
      <c r="AE700" s="5" t="str">
        <f t="shared" si="23"/>
        <v/>
      </c>
      <c r="AF700" s="5" t="str">
        <f>IF(【入力用】適用開始通知書!$D705="","",【入力用】適用開始通知書!D705)</f>
        <v/>
      </c>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c r="BP700" s="6"/>
      <c r="BQ700" s="6"/>
      <c r="BR700" s="6"/>
      <c r="BS700" s="6"/>
    </row>
    <row r="701" spans="1:71" x14ac:dyDescent="0.15">
      <c r="A701" s="2" t="str">
        <f>IF(【入力用】適用開始通知書!$D706="","","A110")</f>
        <v/>
      </c>
      <c r="B701" s="2" t="str">
        <f>IF(【入力用】適用開始通知書!$D706="","","8")</f>
        <v/>
      </c>
      <c r="C701" s="2" t="str">
        <f>IF(【入力用】適用開始通知書!$D706="","",811)</f>
        <v/>
      </c>
      <c r="D701" s="2" t="str">
        <f>IF(【入力用】適用開始通知書!$D706="","",35)</f>
        <v/>
      </c>
      <c r="E701" s="3" t="str">
        <f>IF(【入力用】適用開始通知書!$D706="","",【入力用】適用開始通知書!C$6)</f>
        <v/>
      </c>
      <c r="F701" s="3" t="str">
        <f>IF(【入力用】適用開始通知書!$D706="","",【入力用】適用開始通知書!$C706)</f>
        <v/>
      </c>
      <c r="G701" s="3" t="str">
        <f>IF(【入力用】適用開始通知書!$J706="","",【入力用】適用開始通知書!J706)</f>
        <v/>
      </c>
      <c r="H701" s="3" t="str">
        <f>IF(【入力用】適用開始通知書!$D706="","",【入力用】適用開始通知書!P706*1000000+【入力用】適用開始通知書!R706)</f>
        <v/>
      </c>
      <c r="I701" s="5">
        <f>IF(【入力用】適用開始通知書!$B706="●","",【入力用】適用開始通知書!E706)</f>
        <v>0</v>
      </c>
      <c r="J701" s="5">
        <f>IF(【入力用】適用開始通知書!$B706="●","",【入力用】適用開始通知書!F706)</f>
        <v>0</v>
      </c>
      <c r="K701" s="5" t="str">
        <f>IF(【入力用】適用開始通知書!$D706="","",CONCATENATE(【入力用】適用開始通知書!H706,"　",【入力用】適用開始通知書!I706))</f>
        <v/>
      </c>
      <c r="L701" s="5" t="str">
        <f>IF(【入力用】適用開始通知書!$L706="","",【入力用】適用開始通知書!L706*1000000+【入力用】適用開始通知書!N706)</f>
        <v/>
      </c>
      <c r="M701" s="5" t="str">
        <f t="shared" si="22"/>
        <v/>
      </c>
      <c r="N701" s="5" t="str">
        <f>IF(A701="","",IF(【入力用】適用開始通知書!B706="●",8,6))</f>
        <v/>
      </c>
      <c r="O701" s="5" t="str">
        <f>IF(【入力用】適用開始通知書!$D706="","",【入力用】適用開始通知書!S706*1000)</f>
        <v/>
      </c>
      <c r="P701" s="6"/>
      <c r="Q701" s="6"/>
      <c r="R701" s="6"/>
      <c r="S701" s="6"/>
      <c r="T701" s="6"/>
      <c r="U701" s="6"/>
      <c r="V701" s="6"/>
      <c r="W701" s="6"/>
      <c r="X701" s="6"/>
      <c r="Y701" s="6"/>
      <c r="Z701" s="6"/>
      <c r="AA701" s="6"/>
      <c r="AB701" s="6"/>
      <c r="AC701" s="6"/>
      <c r="AD701" s="5" t="str">
        <f>IF(【入力用】適用開始通知書!$O706="","",【入力用】適用開始通知書!O706)</f>
        <v/>
      </c>
      <c r="AE701" s="5" t="str">
        <f t="shared" si="23"/>
        <v/>
      </c>
      <c r="AF701" s="5" t="str">
        <f>IF(【入力用】適用開始通知書!$D706="","",【入力用】適用開始通知書!D706)</f>
        <v/>
      </c>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c r="BP701" s="6"/>
      <c r="BQ701" s="6"/>
      <c r="BR701" s="6"/>
      <c r="BS701" s="6"/>
    </row>
    <row r="702" spans="1:71" x14ac:dyDescent="0.15">
      <c r="A702" s="2" t="str">
        <f>IF(【入力用】適用開始通知書!$D707="","","A110")</f>
        <v/>
      </c>
      <c r="B702" s="2" t="str">
        <f>IF(【入力用】適用開始通知書!$D707="","","8")</f>
        <v/>
      </c>
      <c r="C702" s="2" t="str">
        <f>IF(【入力用】適用開始通知書!$D707="","",811)</f>
        <v/>
      </c>
      <c r="D702" s="2" t="str">
        <f>IF(【入力用】適用開始通知書!$D707="","",35)</f>
        <v/>
      </c>
      <c r="E702" s="3" t="str">
        <f>IF(【入力用】適用開始通知書!$D707="","",【入力用】適用開始通知書!C$6)</f>
        <v/>
      </c>
      <c r="F702" s="3" t="str">
        <f>IF(【入力用】適用開始通知書!$D707="","",【入力用】適用開始通知書!$C707)</f>
        <v/>
      </c>
      <c r="G702" s="3" t="str">
        <f>IF(【入力用】適用開始通知書!$J707="","",【入力用】適用開始通知書!J707)</f>
        <v/>
      </c>
      <c r="H702" s="3" t="str">
        <f>IF(【入力用】適用開始通知書!$D707="","",【入力用】適用開始通知書!P707*1000000+【入力用】適用開始通知書!R707)</f>
        <v/>
      </c>
      <c r="I702" s="5">
        <f>IF(【入力用】適用開始通知書!$B707="●","",【入力用】適用開始通知書!E707)</f>
        <v>0</v>
      </c>
      <c r="J702" s="5">
        <f>IF(【入力用】適用開始通知書!$B707="●","",【入力用】適用開始通知書!F707)</f>
        <v>0</v>
      </c>
      <c r="K702" s="5" t="str">
        <f>IF(【入力用】適用開始通知書!$D707="","",CONCATENATE(【入力用】適用開始通知書!H707,"　",【入力用】適用開始通知書!I707))</f>
        <v/>
      </c>
      <c r="L702" s="5" t="str">
        <f>IF(【入力用】適用開始通知書!$L707="","",【入力用】適用開始通知書!L707*1000000+【入力用】適用開始通知書!N707)</f>
        <v/>
      </c>
      <c r="M702" s="5" t="str">
        <f t="shared" si="22"/>
        <v/>
      </c>
      <c r="N702" s="5" t="str">
        <f>IF(A702="","",IF(【入力用】適用開始通知書!B707="●",8,6))</f>
        <v/>
      </c>
      <c r="O702" s="5" t="str">
        <f>IF(【入力用】適用開始通知書!$D707="","",【入力用】適用開始通知書!S707*1000)</f>
        <v/>
      </c>
      <c r="P702" s="6"/>
      <c r="Q702" s="6"/>
      <c r="R702" s="6"/>
      <c r="S702" s="6"/>
      <c r="T702" s="6"/>
      <c r="U702" s="6"/>
      <c r="V702" s="6"/>
      <c r="W702" s="6"/>
      <c r="X702" s="6"/>
      <c r="Y702" s="6"/>
      <c r="Z702" s="6"/>
      <c r="AA702" s="6"/>
      <c r="AB702" s="6"/>
      <c r="AC702" s="6"/>
      <c r="AD702" s="5" t="str">
        <f>IF(【入力用】適用開始通知書!$O707="","",【入力用】適用開始通知書!O707)</f>
        <v/>
      </c>
      <c r="AE702" s="5" t="str">
        <f t="shared" si="23"/>
        <v/>
      </c>
      <c r="AF702" s="5" t="str">
        <f>IF(【入力用】適用開始通知書!$D707="","",【入力用】適用開始通知書!D707)</f>
        <v/>
      </c>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c r="BP702" s="6"/>
      <c r="BQ702" s="6"/>
      <c r="BR702" s="6"/>
      <c r="BS702" s="6"/>
    </row>
    <row r="703" spans="1:71" x14ac:dyDescent="0.15">
      <c r="A703" s="2" t="str">
        <f>IF(【入力用】適用開始通知書!$D708="","","A110")</f>
        <v/>
      </c>
      <c r="B703" s="2" t="str">
        <f>IF(【入力用】適用開始通知書!$D708="","","8")</f>
        <v/>
      </c>
      <c r="C703" s="2" t="str">
        <f>IF(【入力用】適用開始通知書!$D708="","",811)</f>
        <v/>
      </c>
      <c r="D703" s="2" t="str">
        <f>IF(【入力用】適用開始通知書!$D708="","",35)</f>
        <v/>
      </c>
      <c r="E703" s="3" t="str">
        <f>IF(【入力用】適用開始通知書!$D708="","",【入力用】適用開始通知書!C$6)</f>
        <v/>
      </c>
      <c r="F703" s="3" t="str">
        <f>IF(【入力用】適用開始通知書!$D708="","",【入力用】適用開始通知書!$C708)</f>
        <v/>
      </c>
      <c r="G703" s="3" t="str">
        <f>IF(【入力用】適用開始通知書!$J708="","",【入力用】適用開始通知書!J708)</f>
        <v/>
      </c>
      <c r="H703" s="3" t="str">
        <f>IF(【入力用】適用開始通知書!$D708="","",【入力用】適用開始通知書!P708*1000000+【入力用】適用開始通知書!R708)</f>
        <v/>
      </c>
      <c r="I703" s="5">
        <f>IF(【入力用】適用開始通知書!$B708="●","",【入力用】適用開始通知書!E708)</f>
        <v>0</v>
      </c>
      <c r="J703" s="5">
        <f>IF(【入力用】適用開始通知書!$B708="●","",【入力用】適用開始通知書!F708)</f>
        <v>0</v>
      </c>
      <c r="K703" s="5" t="str">
        <f>IF(【入力用】適用開始通知書!$D708="","",CONCATENATE(【入力用】適用開始通知書!H708,"　",【入力用】適用開始通知書!I708))</f>
        <v/>
      </c>
      <c r="L703" s="5" t="str">
        <f>IF(【入力用】適用開始通知書!$L708="","",【入力用】適用開始通知書!L708*1000000+【入力用】適用開始通知書!N708)</f>
        <v/>
      </c>
      <c r="M703" s="5" t="str">
        <f t="shared" si="22"/>
        <v/>
      </c>
      <c r="N703" s="5" t="str">
        <f>IF(A703="","",IF(【入力用】適用開始通知書!B708="●",8,6))</f>
        <v/>
      </c>
      <c r="O703" s="5" t="str">
        <f>IF(【入力用】適用開始通知書!$D708="","",【入力用】適用開始通知書!S708*1000)</f>
        <v/>
      </c>
      <c r="P703" s="6"/>
      <c r="Q703" s="6"/>
      <c r="R703" s="6"/>
      <c r="S703" s="6"/>
      <c r="T703" s="6"/>
      <c r="U703" s="6"/>
      <c r="V703" s="6"/>
      <c r="W703" s="6"/>
      <c r="X703" s="6"/>
      <c r="Y703" s="6"/>
      <c r="Z703" s="6"/>
      <c r="AA703" s="6"/>
      <c r="AB703" s="6"/>
      <c r="AC703" s="6"/>
      <c r="AD703" s="5" t="str">
        <f>IF(【入力用】適用開始通知書!$O708="","",【入力用】適用開始通知書!O708)</f>
        <v/>
      </c>
      <c r="AE703" s="5" t="str">
        <f t="shared" si="23"/>
        <v/>
      </c>
      <c r="AF703" s="5" t="str">
        <f>IF(【入力用】適用開始通知書!$D708="","",【入力用】適用開始通知書!D708)</f>
        <v/>
      </c>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c r="BP703" s="6"/>
      <c r="BQ703" s="6"/>
      <c r="BR703" s="6"/>
      <c r="BS703" s="6"/>
    </row>
    <row r="704" spans="1:71" x14ac:dyDescent="0.15">
      <c r="A704" s="2" t="str">
        <f>IF(【入力用】適用開始通知書!$D709="","","A110")</f>
        <v/>
      </c>
      <c r="B704" s="2" t="str">
        <f>IF(【入力用】適用開始通知書!$D709="","","8")</f>
        <v/>
      </c>
      <c r="C704" s="2" t="str">
        <f>IF(【入力用】適用開始通知書!$D709="","",811)</f>
        <v/>
      </c>
      <c r="D704" s="2" t="str">
        <f>IF(【入力用】適用開始通知書!$D709="","",35)</f>
        <v/>
      </c>
      <c r="E704" s="3" t="str">
        <f>IF(【入力用】適用開始通知書!$D709="","",【入力用】適用開始通知書!C$6)</f>
        <v/>
      </c>
      <c r="F704" s="3" t="str">
        <f>IF(【入力用】適用開始通知書!$D709="","",【入力用】適用開始通知書!$C709)</f>
        <v/>
      </c>
      <c r="G704" s="3" t="str">
        <f>IF(【入力用】適用開始通知書!$J709="","",【入力用】適用開始通知書!J709)</f>
        <v/>
      </c>
      <c r="H704" s="3" t="str">
        <f>IF(【入力用】適用開始通知書!$D709="","",【入力用】適用開始通知書!P709*1000000+【入力用】適用開始通知書!R709)</f>
        <v/>
      </c>
      <c r="I704" s="5">
        <f>IF(【入力用】適用開始通知書!$B709="●","",【入力用】適用開始通知書!E709)</f>
        <v>0</v>
      </c>
      <c r="J704" s="5">
        <f>IF(【入力用】適用開始通知書!$B709="●","",【入力用】適用開始通知書!F709)</f>
        <v>0</v>
      </c>
      <c r="K704" s="5" t="str">
        <f>IF(【入力用】適用開始通知書!$D709="","",CONCATENATE(【入力用】適用開始通知書!H709,"　",【入力用】適用開始通知書!I709))</f>
        <v/>
      </c>
      <c r="L704" s="5" t="str">
        <f>IF(【入力用】適用開始通知書!$L709="","",【入力用】適用開始通知書!L709*1000000+【入力用】適用開始通知書!N709)</f>
        <v/>
      </c>
      <c r="M704" s="5" t="str">
        <f t="shared" si="22"/>
        <v/>
      </c>
      <c r="N704" s="5" t="str">
        <f>IF(A704="","",IF(【入力用】適用開始通知書!B709="●",8,6))</f>
        <v/>
      </c>
      <c r="O704" s="5" t="str">
        <f>IF(【入力用】適用開始通知書!$D709="","",【入力用】適用開始通知書!S709*1000)</f>
        <v/>
      </c>
      <c r="P704" s="6"/>
      <c r="Q704" s="6"/>
      <c r="R704" s="6"/>
      <c r="S704" s="6"/>
      <c r="T704" s="6"/>
      <c r="U704" s="6"/>
      <c r="V704" s="6"/>
      <c r="W704" s="6"/>
      <c r="X704" s="6"/>
      <c r="Y704" s="6"/>
      <c r="Z704" s="6"/>
      <c r="AA704" s="6"/>
      <c r="AB704" s="6"/>
      <c r="AC704" s="6"/>
      <c r="AD704" s="5" t="str">
        <f>IF(【入力用】適用開始通知書!$O709="","",【入力用】適用開始通知書!O709)</f>
        <v/>
      </c>
      <c r="AE704" s="5" t="str">
        <f t="shared" si="23"/>
        <v/>
      </c>
      <c r="AF704" s="5" t="str">
        <f>IF(【入力用】適用開始通知書!$D709="","",【入力用】適用開始通知書!D709)</f>
        <v/>
      </c>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c r="BP704" s="6"/>
      <c r="BQ704" s="6"/>
      <c r="BR704" s="6"/>
      <c r="BS704" s="6"/>
    </row>
    <row r="705" spans="1:71" x14ac:dyDescent="0.15">
      <c r="A705" s="2" t="str">
        <f>IF(【入力用】適用開始通知書!$D710="","","A110")</f>
        <v/>
      </c>
      <c r="B705" s="2" t="str">
        <f>IF(【入力用】適用開始通知書!$D710="","","8")</f>
        <v/>
      </c>
      <c r="C705" s="2" t="str">
        <f>IF(【入力用】適用開始通知書!$D710="","",811)</f>
        <v/>
      </c>
      <c r="D705" s="2" t="str">
        <f>IF(【入力用】適用開始通知書!$D710="","",35)</f>
        <v/>
      </c>
      <c r="E705" s="3" t="str">
        <f>IF(【入力用】適用開始通知書!$D710="","",【入力用】適用開始通知書!C$6)</f>
        <v/>
      </c>
      <c r="F705" s="3" t="str">
        <f>IF(【入力用】適用開始通知書!$D710="","",【入力用】適用開始通知書!$C710)</f>
        <v/>
      </c>
      <c r="G705" s="3" t="str">
        <f>IF(【入力用】適用開始通知書!$J710="","",【入力用】適用開始通知書!J710)</f>
        <v/>
      </c>
      <c r="H705" s="3" t="str">
        <f>IF(【入力用】適用開始通知書!$D710="","",【入力用】適用開始通知書!P710*1000000+【入力用】適用開始通知書!R710)</f>
        <v/>
      </c>
      <c r="I705" s="5">
        <f>IF(【入力用】適用開始通知書!$B710="●","",【入力用】適用開始通知書!E710)</f>
        <v>0</v>
      </c>
      <c r="J705" s="5">
        <f>IF(【入力用】適用開始通知書!$B710="●","",【入力用】適用開始通知書!F710)</f>
        <v>0</v>
      </c>
      <c r="K705" s="5" t="str">
        <f>IF(【入力用】適用開始通知書!$D710="","",CONCATENATE(【入力用】適用開始通知書!H710,"　",【入力用】適用開始通知書!I710))</f>
        <v/>
      </c>
      <c r="L705" s="5" t="str">
        <f>IF(【入力用】適用開始通知書!$L710="","",【入力用】適用開始通知書!L710*1000000+【入力用】適用開始通知書!N710)</f>
        <v/>
      </c>
      <c r="M705" s="5" t="str">
        <f t="shared" si="22"/>
        <v/>
      </c>
      <c r="N705" s="5" t="str">
        <f>IF(A705="","",IF(【入力用】適用開始通知書!B710="●",8,6))</f>
        <v/>
      </c>
      <c r="O705" s="5" t="str">
        <f>IF(【入力用】適用開始通知書!$D710="","",【入力用】適用開始通知書!S710*1000)</f>
        <v/>
      </c>
      <c r="P705" s="6"/>
      <c r="Q705" s="6"/>
      <c r="R705" s="6"/>
      <c r="S705" s="6"/>
      <c r="T705" s="6"/>
      <c r="U705" s="6"/>
      <c r="V705" s="6"/>
      <c r="W705" s="6"/>
      <c r="X705" s="6"/>
      <c r="Y705" s="6"/>
      <c r="Z705" s="6"/>
      <c r="AA705" s="6"/>
      <c r="AB705" s="6"/>
      <c r="AC705" s="6"/>
      <c r="AD705" s="5" t="str">
        <f>IF(【入力用】適用開始通知書!$O710="","",【入力用】適用開始通知書!O710)</f>
        <v/>
      </c>
      <c r="AE705" s="5" t="str">
        <f t="shared" si="23"/>
        <v/>
      </c>
      <c r="AF705" s="5" t="str">
        <f>IF(【入力用】適用開始通知書!$D710="","",【入力用】適用開始通知書!D710)</f>
        <v/>
      </c>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c r="BP705" s="6"/>
      <c r="BQ705" s="6"/>
      <c r="BR705" s="6"/>
      <c r="BS705" s="6"/>
    </row>
    <row r="706" spans="1:71" x14ac:dyDescent="0.15">
      <c r="A706" s="2" t="str">
        <f>IF(【入力用】適用開始通知書!$D711="","","A110")</f>
        <v/>
      </c>
      <c r="B706" s="2" t="str">
        <f>IF(【入力用】適用開始通知書!$D711="","","8")</f>
        <v/>
      </c>
      <c r="C706" s="2" t="str">
        <f>IF(【入力用】適用開始通知書!$D711="","",811)</f>
        <v/>
      </c>
      <c r="D706" s="2" t="str">
        <f>IF(【入力用】適用開始通知書!$D711="","",35)</f>
        <v/>
      </c>
      <c r="E706" s="3" t="str">
        <f>IF(【入力用】適用開始通知書!$D711="","",【入力用】適用開始通知書!C$6)</f>
        <v/>
      </c>
      <c r="F706" s="3" t="str">
        <f>IF(【入力用】適用開始通知書!$D711="","",【入力用】適用開始通知書!$C711)</f>
        <v/>
      </c>
      <c r="G706" s="3" t="str">
        <f>IF(【入力用】適用開始通知書!$J711="","",【入力用】適用開始通知書!J711)</f>
        <v/>
      </c>
      <c r="H706" s="3" t="str">
        <f>IF(【入力用】適用開始通知書!$D711="","",【入力用】適用開始通知書!P711*1000000+【入力用】適用開始通知書!R711)</f>
        <v/>
      </c>
      <c r="I706" s="5">
        <f>IF(【入力用】適用開始通知書!$B711="●","",【入力用】適用開始通知書!E711)</f>
        <v>0</v>
      </c>
      <c r="J706" s="5">
        <f>IF(【入力用】適用開始通知書!$B711="●","",【入力用】適用開始通知書!F711)</f>
        <v>0</v>
      </c>
      <c r="K706" s="5" t="str">
        <f>IF(【入力用】適用開始通知書!$D711="","",CONCATENATE(【入力用】適用開始通知書!H711,"　",【入力用】適用開始通知書!I711))</f>
        <v/>
      </c>
      <c r="L706" s="5" t="str">
        <f>IF(【入力用】適用開始通知書!$L711="","",【入力用】適用開始通知書!L711*1000000+【入力用】適用開始通知書!N711)</f>
        <v/>
      </c>
      <c r="M706" s="5" t="str">
        <f t="shared" si="22"/>
        <v/>
      </c>
      <c r="N706" s="5" t="str">
        <f>IF(A706="","",IF(【入力用】適用開始通知書!B711="●",8,6))</f>
        <v/>
      </c>
      <c r="O706" s="5" t="str">
        <f>IF(【入力用】適用開始通知書!$D711="","",【入力用】適用開始通知書!S711*1000)</f>
        <v/>
      </c>
      <c r="P706" s="6"/>
      <c r="Q706" s="6"/>
      <c r="R706" s="6"/>
      <c r="S706" s="6"/>
      <c r="T706" s="6"/>
      <c r="U706" s="6"/>
      <c r="V706" s="6"/>
      <c r="W706" s="6"/>
      <c r="X706" s="6"/>
      <c r="Y706" s="6"/>
      <c r="Z706" s="6"/>
      <c r="AA706" s="6"/>
      <c r="AB706" s="6"/>
      <c r="AC706" s="6"/>
      <c r="AD706" s="5" t="str">
        <f>IF(【入力用】適用開始通知書!$O711="","",【入力用】適用開始通知書!O711)</f>
        <v/>
      </c>
      <c r="AE706" s="5" t="str">
        <f t="shared" si="23"/>
        <v/>
      </c>
      <c r="AF706" s="5" t="str">
        <f>IF(【入力用】適用開始通知書!$D711="","",【入力用】適用開始通知書!D711)</f>
        <v/>
      </c>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c r="BP706" s="6"/>
      <c r="BQ706" s="6"/>
      <c r="BR706" s="6"/>
      <c r="BS706" s="6"/>
    </row>
    <row r="707" spans="1:71" x14ac:dyDescent="0.15">
      <c r="A707" s="2" t="str">
        <f>IF(【入力用】適用開始通知書!$D712="","","A110")</f>
        <v/>
      </c>
      <c r="B707" s="2" t="str">
        <f>IF(【入力用】適用開始通知書!$D712="","","8")</f>
        <v/>
      </c>
      <c r="C707" s="2" t="str">
        <f>IF(【入力用】適用開始通知書!$D712="","",811)</f>
        <v/>
      </c>
      <c r="D707" s="2" t="str">
        <f>IF(【入力用】適用開始通知書!$D712="","",35)</f>
        <v/>
      </c>
      <c r="E707" s="3" t="str">
        <f>IF(【入力用】適用開始通知書!$D712="","",【入力用】適用開始通知書!C$6)</f>
        <v/>
      </c>
      <c r="F707" s="3" t="str">
        <f>IF(【入力用】適用開始通知書!$D712="","",【入力用】適用開始通知書!$C712)</f>
        <v/>
      </c>
      <c r="G707" s="3" t="str">
        <f>IF(【入力用】適用開始通知書!$J712="","",【入力用】適用開始通知書!J712)</f>
        <v/>
      </c>
      <c r="H707" s="3" t="str">
        <f>IF(【入力用】適用開始通知書!$D712="","",【入力用】適用開始通知書!P712*1000000+【入力用】適用開始通知書!R712)</f>
        <v/>
      </c>
      <c r="I707" s="5">
        <f>IF(【入力用】適用開始通知書!$B712="●","",【入力用】適用開始通知書!E712)</f>
        <v>0</v>
      </c>
      <c r="J707" s="5">
        <f>IF(【入力用】適用開始通知書!$B712="●","",【入力用】適用開始通知書!F712)</f>
        <v>0</v>
      </c>
      <c r="K707" s="5" t="str">
        <f>IF(【入力用】適用開始通知書!$D712="","",CONCATENATE(【入力用】適用開始通知書!H712,"　",【入力用】適用開始通知書!I712))</f>
        <v/>
      </c>
      <c r="L707" s="5" t="str">
        <f>IF(【入力用】適用開始通知書!$L712="","",【入力用】適用開始通知書!L712*1000000+【入力用】適用開始通知書!N712)</f>
        <v/>
      </c>
      <c r="M707" s="5" t="str">
        <f t="shared" si="22"/>
        <v/>
      </c>
      <c r="N707" s="5" t="str">
        <f>IF(A707="","",IF(【入力用】適用開始通知書!B712="●",8,6))</f>
        <v/>
      </c>
      <c r="O707" s="5" t="str">
        <f>IF(【入力用】適用開始通知書!$D712="","",【入力用】適用開始通知書!S712*1000)</f>
        <v/>
      </c>
      <c r="P707" s="6"/>
      <c r="Q707" s="6"/>
      <c r="R707" s="6"/>
      <c r="S707" s="6"/>
      <c r="T707" s="6"/>
      <c r="U707" s="6"/>
      <c r="V707" s="6"/>
      <c r="W707" s="6"/>
      <c r="X707" s="6"/>
      <c r="Y707" s="6"/>
      <c r="Z707" s="6"/>
      <c r="AA707" s="6"/>
      <c r="AB707" s="6"/>
      <c r="AC707" s="6"/>
      <c r="AD707" s="5" t="str">
        <f>IF(【入力用】適用開始通知書!$O712="","",【入力用】適用開始通知書!O712)</f>
        <v/>
      </c>
      <c r="AE707" s="5" t="str">
        <f t="shared" si="23"/>
        <v/>
      </c>
      <c r="AF707" s="5" t="str">
        <f>IF(【入力用】適用開始通知書!$D712="","",【入力用】適用開始通知書!D712)</f>
        <v/>
      </c>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c r="BH707" s="6"/>
      <c r="BI707" s="6"/>
      <c r="BJ707" s="6"/>
      <c r="BK707" s="6"/>
      <c r="BL707" s="6"/>
      <c r="BM707" s="6"/>
      <c r="BN707" s="6"/>
      <c r="BO707" s="6"/>
      <c r="BP707" s="6"/>
      <c r="BQ707" s="6"/>
      <c r="BR707" s="6"/>
      <c r="BS707" s="6"/>
    </row>
    <row r="708" spans="1:71" x14ac:dyDescent="0.15">
      <c r="A708" s="2" t="str">
        <f>IF(【入力用】適用開始通知書!$D713="","","A110")</f>
        <v/>
      </c>
      <c r="B708" s="2" t="str">
        <f>IF(【入力用】適用開始通知書!$D713="","","8")</f>
        <v/>
      </c>
      <c r="C708" s="2" t="str">
        <f>IF(【入力用】適用開始通知書!$D713="","",811)</f>
        <v/>
      </c>
      <c r="D708" s="2" t="str">
        <f>IF(【入力用】適用開始通知書!$D713="","",35)</f>
        <v/>
      </c>
      <c r="E708" s="3" t="str">
        <f>IF(【入力用】適用開始通知書!$D713="","",【入力用】適用開始通知書!C$6)</f>
        <v/>
      </c>
      <c r="F708" s="3" t="str">
        <f>IF(【入力用】適用開始通知書!$D713="","",【入力用】適用開始通知書!$C713)</f>
        <v/>
      </c>
      <c r="G708" s="3" t="str">
        <f>IF(【入力用】適用開始通知書!$J713="","",【入力用】適用開始通知書!J713)</f>
        <v/>
      </c>
      <c r="H708" s="3" t="str">
        <f>IF(【入力用】適用開始通知書!$D713="","",【入力用】適用開始通知書!P713*1000000+【入力用】適用開始通知書!R713)</f>
        <v/>
      </c>
      <c r="I708" s="5">
        <f>IF(【入力用】適用開始通知書!$B713="●","",【入力用】適用開始通知書!E713)</f>
        <v>0</v>
      </c>
      <c r="J708" s="5">
        <f>IF(【入力用】適用開始通知書!$B713="●","",【入力用】適用開始通知書!F713)</f>
        <v>0</v>
      </c>
      <c r="K708" s="5" t="str">
        <f>IF(【入力用】適用開始通知書!$D713="","",CONCATENATE(【入力用】適用開始通知書!H713,"　",【入力用】適用開始通知書!I713))</f>
        <v/>
      </c>
      <c r="L708" s="5" t="str">
        <f>IF(【入力用】適用開始通知書!$L713="","",【入力用】適用開始通知書!L713*1000000+【入力用】適用開始通知書!N713)</f>
        <v/>
      </c>
      <c r="M708" s="5" t="str">
        <f t="shared" si="22"/>
        <v/>
      </c>
      <c r="N708" s="5" t="str">
        <f>IF(A708="","",IF(【入力用】適用開始通知書!B713="●",8,6))</f>
        <v/>
      </c>
      <c r="O708" s="5" t="str">
        <f>IF(【入力用】適用開始通知書!$D713="","",【入力用】適用開始通知書!S713*1000)</f>
        <v/>
      </c>
      <c r="P708" s="6"/>
      <c r="Q708" s="6"/>
      <c r="R708" s="6"/>
      <c r="S708" s="6"/>
      <c r="T708" s="6"/>
      <c r="U708" s="6"/>
      <c r="V708" s="6"/>
      <c r="W708" s="6"/>
      <c r="X708" s="6"/>
      <c r="Y708" s="6"/>
      <c r="Z708" s="6"/>
      <c r="AA708" s="6"/>
      <c r="AB708" s="6"/>
      <c r="AC708" s="6"/>
      <c r="AD708" s="5" t="str">
        <f>IF(【入力用】適用開始通知書!$O713="","",【入力用】適用開始通知書!O713)</f>
        <v/>
      </c>
      <c r="AE708" s="5" t="str">
        <f t="shared" si="23"/>
        <v/>
      </c>
      <c r="AF708" s="5" t="str">
        <f>IF(【入力用】適用開始通知書!$D713="","",【入力用】適用開始通知書!D713)</f>
        <v/>
      </c>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c r="BH708" s="6"/>
      <c r="BI708" s="6"/>
      <c r="BJ708" s="6"/>
      <c r="BK708" s="6"/>
      <c r="BL708" s="6"/>
      <c r="BM708" s="6"/>
      <c r="BN708" s="6"/>
      <c r="BO708" s="6"/>
      <c r="BP708" s="6"/>
      <c r="BQ708" s="6"/>
      <c r="BR708" s="6"/>
      <c r="BS708" s="6"/>
    </row>
    <row r="709" spans="1:71" x14ac:dyDescent="0.15">
      <c r="A709" s="2" t="str">
        <f>IF(【入力用】適用開始通知書!$D714="","","A110")</f>
        <v/>
      </c>
      <c r="B709" s="2" t="str">
        <f>IF(【入力用】適用開始通知書!$D714="","","8")</f>
        <v/>
      </c>
      <c r="C709" s="2" t="str">
        <f>IF(【入力用】適用開始通知書!$D714="","",811)</f>
        <v/>
      </c>
      <c r="D709" s="2" t="str">
        <f>IF(【入力用】適用開始通知書!$D714="","",35)</f>
        <v/>
      </c>
      <c r="E709" s="3" t="str">
        <f>IF(【入力用】適用開始通知書!$D714="","",【入力用】適用開始通知書!C$6)</f>
        <v/>
      </c>
      <c r="F709" s="3" t="str">
        <f>IF(【入力用】適用開始通知書!$D714="","",【入力用】適用開始通知書!$C714)</f>
        <v/>
      </c>
      <c r="G709" s="3" t="str">
        <f>IF(【入力用】適用開始通知書!$J714="","",【入力用】適用開始通知書!J714)</f>
        <v/>
      </c>
      <c r="H709" s="3" t="str">
        <f>IF(【入力用】適用開始通知書!$D714="","",【入力用】適用開始通知書!P714*1000000+【入力用】適用開始通知書!R714)</f>
        <v/>
      </c>
      <c r="I709" s="5">
        <f>IF(【入力用】適用開始通知書!$B714="●","",【入力用】適用開始通知書!E714)</f>
        <v>0</v>
      </c>
      <c r="J709" s="5">
        <f>IF(【入力用】適用開始通知書!$B714="●","",【入力用】適用開始通知書!F714)</f>
        <v>0</v>
      </c>
      <c r="K709" s="5" t="str">
        <f>IF(【入力用】適用開始通知書!$D714="","",CONCATENATE(【入力用】適用開始通知書!H714,"　",【入力用】適用開始通知書!I714))</f>
        <v/>
      </c>
      <c r="L709" s="5" t="str">
        <f>IF(【入力用】適用開始通知書!$L714="","",【入力用】適用開始通知書!L714*1000000+【入力用】適用開始通知書!N714)</f>
        <v/>
      </c>
      <c r="M709" s="5" t="str">
        <f t="shared" ref="M709:M772" si="24">IF(N709=8,"",H709)</f>
        <v/>
      </c>
      <c r="N709" s="5" t="str">
        <f>IF(A709="","",IF(【入力用】適用開始通知書!B714="●",8,6))</f>
        <v/>
      </c>
      <c r="O709" s="5" t="str">
        <f>IF(【入力用】適用開始通知書!$D714="","",【入力用】適用開始通知書!S714*1000)</f>
        <v/>
      </c>
      <c r="P709" s="6"/>
      <c r="Q709" s="6"/>
      <c r="R709" s="6"/>
      <c r="S709" s="6"/>
      <c r="T709" s="6"/>
      <c r="U709" s="6"/>
      <c r="V709" s="6"/>
      <c r="W709" s="6"/>
      <c r="X709" s="6"/>
      <c r="Y709" s="6"/>
      <c r="Z709" s="6"/>
      <c r="AA709" s="6"/>
      <c r="AB709" s="6"/>
      <c r="AC709" s="6"/>
      <c r="AD709" s="5" t="str">
        <f>IF(【入力用】適用開始通知書!$O714="","",【入力用】適用開始通知書!O714)</f>
        <v/>
      </c>
      <c r="AE709" s="5" t="str">
        <f t="shared" si="23"/>
        <v/>
      </c>
      <c r="AF709" s="5" t="str">
        <f>IF(【入力用】適用開始通知書!$D714="","",【入力用】適用開始通知書!D714)</f>
        <v/>
      </c>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c r="BH709" s="6"/>
      <c r="BI709" s="6"/>
      <c r="BJ709" s="6"/>
      <c r="BK709" s="6"/>
      <c r="BL709" s="6"/>
      <c r="BM709" s="6"/>
      <c r="BN709" s="6"/>
      <c r="BO709" s="6"/>
      <c r="BP709" s="6"/>
      <c r="BQ709" s="6"/>
      <c r="BR709" s="6"/>
      <c r="BS709" s="6"/>
    </row>
    <row r="710" spans="1:71" x14ac:dyDescent="0.15">
      <c r="A710" s="2" t="str">
        <f>IF(【入力用】適用開始通知書!$D715="","","A110")</f>
        <v/>
      </c>
      <c r="B710" s="2" t="str">
        <f>IF(【入力用】適用開始通知書!$D715="","","8")</f>
        <v/>
      </c>
      <c r="C710" s="2" t="str">
        <f>IF(【入力用】適用開始通知書!$D715="","",811)</f>
        <v/>
      </c>
      <c r="D710" s="2" t="str">
        <f>IF(【入力用】適用開始通知書!$D715="","",35)</f>
        <v/>
      </c>
      <c r="E710" s="3" t="str">
        <f>IF(【入力用】適用開始通知書!$D715="","",【入力用】適用開始通知書!C$6)</f>
        <v/>
      </c>
      <c r="F710" s="3" t="str">
        <f>IF(【入力用】適用開始通知書!$D715="","",【入力用】適用開始通知書!$C715)</f>
        <v/>
      </c>
      <c r="G710" s="3" t="str">
        <f>IF(【入力用】適用開始通知書!$J715="","",【入力用】適用開始通知書!J715)</f>
        <v/>
      </c>
      <c r="H710" s="3" t="str">
        <f>IF(【入力用】適用開始通知書!$D715="","",【入力用】適用開始通知書!P715*1000000+【入力用】適用開始通知書!R715)</f>
        <v/>
      </c>
      <c r="I710" s="5">
        <f>IF(【入力用】適用開始通知書!$B715="●","",【入力用】適用開始通知書!E715)</f>
        <v>0</v>
      </c>
      <c r="J710" s="5">
        <f>IF(【入力用】適用開始通知書!$B715="●","",【入力用】適用開始通知書!F715)</f>
        <v>0</v>
      </c>
      <c r="K710" s="5" t="str">
        <f>IF(【入力用】適用開始通知書!$D715="","",CONCATENATE(【入力用】適用開始通知書!H715,"　",【入力用】適用開始通知書!I715))</f>
        <v/>
      </c>
      <c r="L710" s="5" t="str">
        <f>IF(【入力用】適用開始通知書!$L715="","",【入力用】適用開始通知書!L715*1000000+【入力用】適用開始通知書!N715)</f>
        <v/>
      </c>
      <c r="M710" s="5" t="str">
        <f t="shared" si="24"/>
        <v/>
      </c>
      <c r="N710" s="5" t="str">
        <f>IF(A710="","",IF(【入力用】適用開始通知書!B715="●",8,6))</f>
        <v/>
      </c>
      <c r="O710" s="5" t="str">
        <f>IF(【入力用】適用開始通知書!$D715="","",【入力用】適用開始通知書!S715*1000)</f>
        <v/>
      </c>
      <c r="P710" s="6"/>
      <c r="Q710" s="6"/>
      <c r="R710" s="6"/>
      <c r="S710" s="6"/>
      <c r="T710" s="6"/>
      <c r="U710" s="6"/>
      <c r="V710" s="6"/>
      <c r="W710" s="6"/>
      <c r="X710" s="6"/>
      <c r="Y710" s="6"/>
      <c r="Z710" s="6"/>
      <c r="AA710" s="6"/>
      <c r="AB710" s="6"/>
      <c r="AC710" s="6"/>
      <c r="AD710" s="5" t="str">
        <f>IF(【入力用】適用開始通知書!$O715="","",【入力用】適用開始通知書!O715)</f>
        <v/>
      </c>
      <c r="AE710" s="5" t="str">
        <f t="shared" si="23"/>
        <v/>
      </c>
      <c r="AF710" s="5" t="str">
        <f>IF(【入力用】適用開始通知書!$D715="","",【入力用】適用開始通知書!D715)</f>
        <v/>
      </c>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c r="BH710" s="6"/>
      <c r="BI710" s="6"/>
      <c r="BJ710" s="6"/>
      <c r="BK710" s="6"/>
      <c r="BL710" s="6"/>
      <c r="BM710" s="6"/>
      <c r="BN710" s="6"/>
      <c r="BO710" s="6"/>
      <c r="BP710" s="6"/>
      <c r="BQ710" s="6"/>
      <c r="BR710" s="6"/>
      <c r="BS710" s="6"/>
    </row>
    <row r="711" spans="1:71" x14ac:dyDescent="0.15">
      <c r="A711" s="2" t="str">
        <f>IF(【入力用】適用開始通知書!$D716="","","A110")</f>
        <v/>
      </c>
      <c r="B711" s="2" t="str">
        <f>IF(【入力用】適用開始通知書!$D716="","","8")</f>
        <v/>
      </c>
      <c r="C711" s="2" t="str">
        <f>IF(【入力用】適用開始通知書!$D716="","",811)</f>
        <v/>
      </c>
      <c r="D711" s="2" t="str">
        <f>IF(【入力用】適用開始通知書!$D716="","",35)</f>
        <v/>
      </c>
      <c r="E711" s="3" t="str">
        <f>IF(【入力用】適用開始通知書!$D716="","",【入力用】適用開始通知書!C$6)</f>
        <v/>
      </c>
      <c r="F711" s="3" t="str">
        <f>IF(【入力用】適用開始通知書!$D716="","",【入力用】適用開始通知書!$C716)</f>
        <v/>
      </c>
      <c r="G711" s="3" t="str">
        <f>IF(【入力用】適用開始通知書!$J716="","",【入力用】適用開始通知書!J716)</f>
        <v/>
      </c>
      <c r="H711" s="3" t="str">
        <f>IF(【入力用】適用開始通知書!$D716="","",【入力用】適用開始通知書!P716*1000000+【入力用】適用開始通知書!R716)</f>
        <v/>
      </c>
      <c r="I711" s="5">
        <f>IF(【入力用】適用開始通知書!$B716="●","",【入力用】適用開始通知書!E716)</f>
        <v>0</v>
      </c>
      <c r="J711" s="5">
        <f>IF(【入力用】適用開始通知書!$B716="●","",【入力用】適用開始通知書!F716)</f>
        <v>0</v>
      </c>
      <c r="K711" s="5" t="str">
        <f>IF(【入力用】適用開始通知書!$D716="","",CONCATENATE(【入力用】適用開始通知書!H716,"　",【入力用】適用開始通知書!I716))</f>
        <v/>
      </c>
      <c r="L711" s="5" t="str">
        <f>IF(【入力用】適用開始通知書!$L716="","",【入力用】適用開始通知書!L716*1000000+【入力用】適用開始通知書!N716)</f>
        <v/>
      </c>
      <c r="M711" s="5" t="str">
        <f t="shared" si="24"/>
        <v/>
      </c>
      <c r="N711" s="5" t="str">
        <f>IF(A711="","",IF(【入力用】適用開始通知書!B716="●",8,6))</f>
        <v/>
      </c>
      <c r="O711" s="5" t="str">
        <f>IF(【入力用】適用開始通知書!$D716="","",【入力用】適用開始通知書!S716*1000)</f>
        <v/>
      </c>
      <c r="P711" s="6"/>
      <c r="Q711" s="6"/>
      <c r="R711" s="6"/>
      <c r="S711" s="6"/>
      <c r="T711" s="6"/>
      <c r="U711" s="6"/>
      <c r="V711" s="6"/>
      <c r="W711" s="6"/>
      <c r="X711" s="6"/>
      <c r="Y711" s="6"/>
      <c r="Z711" s="6"/>
      <c r="AA711" s="6"/>
      <c r="AB711" s="6"/>
      <c r="AC711" s="6"/>
      <c r="AD711" s="5" t="str">
        <f>IF(【入力用】適用開始通知書!$O716="","",【入力用】適用開始通知書!O716)</f>
        <v/>
      </c>
      <c r="AE711" s="5" t="str">
        <f t="shared" si="23"/>
        <v/>
      </c>
      <c r="AF711" s="5" t="str">
        <f>IF(【入力用】適用開始通知書!$D716="","",【入力用】適用開始通知書!D716)</f>
        <v/>
      </c>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c r="BH711" s="6"/>
      <c r="BI711" s="6"/>
      <c r="BJ711" s="6"/>
      <c r="BK711" s="6"/>
      <c r="BL711" s="6"/>
      <c r="BM711" s="6"/>
      <c r="BN711" s="6"/>
      <c r="BO711" s="6"/>
      <c r="BP711" s="6"/>
      <c r="BQ711" s="6"/>
      <c r="BR711" s="6"/>
      <c r="BS711" s="6"/>
    </row>
    <row r="712" spans="1:71" x14ac:dyDescent="0.15">
      <c r="A712" s="2" t="str">
        <f>IF(【入力用】適用開始通知書!$D717="","","A110")</f>
        <v/>
      </c>
      <c r="B712" s="2" t="str">
        <f>IF(【入力用】適用開始通知書!$D717="","","8")</f>
        <v/>
      </c>
      <c r="C712" s="2" t="str">
        <f>IF(【入力用】適用開始通知書!$D717="","",811)</f>
        <v/>
      </c>
      <c r="D712" s="2" t="str">
        <f>IF(【入力用】適用開始通知書!$D717="","",35)</f>
        <v/>
      </c>
      <c r="E712" s="3" t="str">
        <f>IF(【入力用】適用開始通知書!$D717="","",【入力用】適用開始通知書!C$6)</f>
        <v/>
      </c>
      <c r="F712" s="3" t="str">
        <f>IF(【入力用】適用開始通知書!$D717="","",【入力用】適用開始通知書!$C717)</f>
        <v/>
      </c>
      <c r="G712" s="3" t="str">
        <f>IF(【入力用】適用開始通知書!$J717="","",【入力用】適用開始通知書!J717)</f>
        <v/>
      </c>
      <c r="H712" s="3" t="str">
        <f>IF(【入力用】適用開始通知書!$D717="","",【入力用】適用開始通知書!P717*1000000+【入力用】適用開始通知書!R717)</f>
        <v/>
      </c>
      <c r="I712" s="5">
        <f>IF(【入力用】適用開始通知書!$B717="●","",【入力用】適用開始通知書!E717)</f>
        <v>0</v>
      </c>
      <c r="J712" s="5">
        <f>IF(【入力用】適用開始通知書!$B717="●","",【入力用】適用開始通知書!F717)</f>
        <v>0</v>
      </c>
      <c r="K712" s="5" t="str">
        <f>IF(【入力用】適用開始通知書!$D717="","",CONCATENATE(【入力用】適用開始通知書!H717,"　",【入力用】適用開始通知書!I717))</f>
        <v/>
      </c>
      <c r="L712" s="5" t="str">
        <f>IF(【入力用】適用開始通知書!$L717="","",【入力用】適用開始通知書!L717*1000000+【入力用】適用開始通知書!N717)</f>
        <v/>
      </c>
      <c r="M712" s="5" t="str">
        <f t="shared" si="24"/>
        <v/>
      </c>
      <c r="N712" s="5" t="str">
        <f>IF(A712="","",IF(【入力用】適用開始通知書!B717="●",8,6))</f>
        <v/>
      </c>
      <c r="O712" s="5" t="str">
        <f>IF(【入力用】適用開始通知書!$D717="","",【入力用】適用開始通知書!S717*1000)</f>
        <v/>
      </c>
      <c r="P712" s="6"/>
      <c r="Q712" s="6"/>
      <c r="R712" s="6"/>
      <c r="S712" s="6"/>
      <c r="T712" s="6"/>
      <c r="U712" s="6"/>
      <c r="V712" s="6"/>
      <c r="W712" s="6"/>
      <c r="X712" s="6"/>
      <c r="Y712" s="6"/>
      <c r="Z712" s="6"/>
      <c r="AA712" s="6"/>
      <c r="AB712" s="6"/>
      <c r="AC712" s="6"/>
      <c r="AD712" s="5" t="str">
        <f>IF(【入力用】適用開始通知書!$O717="","",【入力用】適用開始通知書!O717)</f>
        <v/>
      </c>
      <c r="AE712" s="5" t="str">
        <f t="shared" si="23"/>
        <v/>
      </c>
      <c r="AF712" s="5" t="str">
        <f>IF(【入力用】適用開始通知書!$D717="","",【入力用】適用開始通知書!D717)</f>
        <v/>
      </c>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c r="BH712" s="6"/>
      <c r="BI712" s="6"/>
      <c r="BJ712" s="6"/>
      <c r="BK712" s="6"/>
      <c r="BL712" s="6"/>
      <c r="BM712" s="6"/>
      <c r="BN712" s="6"/>
      <c r="BO712" s="6"/>
      <c r="BP712" s="6"/>
      <c r="BQ712" s="6"/>
      <c r="BR712" s="6"/>
      <c r="BS712" s="6"/>
    </row>
    <row r="713" spans="1:71" x14ac:dyDescent="0.15">
      <c r="A713" s="2" t="str">
        <f>IF(【入力用】適用開始通知書!$D718="","","A110")</f>
        <v/>
      </c>
      <c r="B713" s="2" t="str">
        <f>IF(【入力用】適用開始通知書!$D718="","","8")</f>
        <v/>
      </c>
      <c r="C713" s="2" t="str">
        <f>IF(【入力用】適用開始通知書!$D718="","",811)</f>
        <v/>
      </c>
      <c r="D713" s="2" t="str">
        <f>IF(【入力用】適用開始通知書!$D718="","",35)</f>
        <v/>
      </c>
      <c r="E713" s="3" t="str">
        <f>IF(【入力用】適用開始通知書!$D718="","",【入力用】適用開始通知書!C$6)</f>
        <v/>
      </c>
      <c r="F713" s="3" t="str">
        <f>IF(【入力用】適用開始通知書!$D718="","",【入力用】適用開始通知書!$C718)</f>
        <v/>
      </c>
      <c r="G713" s="3" t="str">
        <f>IF(【入力用】適用開始通知書!$J718="","",【入力用】適用開始通知書!J718)</f>
        <v/>
      </c>
      <c r="H713" s="3" t="str">
        <f>IF(【入力用】適用開始通知書!$D718="","",【入力用】適用開始通知書!P718*1000000+【入力用】適用開始通知書!R718)</f>
        <v/>
      </c>
      <c r="I713" s="5">
        <f>IF(【入力用】適用開始通知書!$B718="●","",【入力用】適用開始通知書!E718)</f>
        <v>0</v>
      </c>
      <c r="J713" s="5">
        <f>IF(【入力用】適用開始通知書!$B718="●","",【入力用】適用開始通知書!F718)</f>
        <v>0</v>
      </c>
      <c r="K713" s="5" t="str">
        <f>IF(【入力用】適用開始通知書!$D718="","",CONCATENATE(【入力用】適用開始通知書!H718,"　",【入力用】適用開始通知書!I718))</f>
        <v/>
      </c>
      <c r="L713" s="5" t="str">
        <f>IF(【入力用】適用開始通知書!$L718="","",【入力用】適用開始通知書!L718*1000000+【入力用】適用開始通知書!N718)</f>
        <v/>
      </c>
      <c r="M713" s="5" t="str">
        <f t="shared" si="24"/>
        <v/>
      </c>
      <c r="N713" s="5" t="str">
        <f>IF(A713="","",IF(【入力用】適用開始通知書!B718="●",8,6))</f>
        <v/>
      </c>
      <c r="O713" s="5" t="str">
        <f>IF(【入力用】適用開始通知書!$D718="","",【入力用】適用開始通知書!S718*1000)</f>
        <v/>
      </c>
      <c r="P713" s="6"/>
      <c r="Q713" s="6"/>
      <c r="R713" s="6"/>
      <c r="S713" s="6"/>
      <c r="T713" s="6"/>
      <c r="U713" s="6"/>
      <c r="V713" s="6"/>
      <c r="W713" s="6"/>
      <c r="X713" s="6"/>
      <c r="Y713" s="6"/>
      <c r="Z713" s="6"/>
      <c r="AA713" s="6"/>
      <c r="AB713" s="6"/>
      <c r="AC713" s="6"/>
      <c r="AD713" s="5" t="str">
        <f>IF(【入力用】適用開始通知書!$O718="","",【入力用】適用開始通知書!O718)</f>
        <v/>
      </c>
      <c r="AE713" s="5" t="str">
        <f t="shared" si="23"/>
        <v/>
      </c>
      <c r="AF713" s="5" t="str">
        <f>IF(【入力用】適用開始通知書!$D718="","",【入力用】適用開始通知書!D718)</f>
        <v/>
      </c>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c r="BP713" s="6"/>
      <c r="BQ713" s="6"/>
      <c r="BR713" s="6"/>
      <c r="BS713" s="6"/>
    </row>
    <row r="714" spans="1:71" x14ac:dyDescent="0.15">
      <c r="A714" s="2" t="str">
        <f>IF(【入力用】適用開始通知書!$D719="","","A110")</f>
        <v/>
      </c>
      <c r="B714" s="2" t="str">
        <f>IF(【入力用】適用開始通知書!$D719="","","8")</f>
        <v/>
      </c>
      <c r="C714" s="2" t="str">
        <f>IF(【入力用】適用開始通知書!$D719="","",811)</f>
        <v/>
      </c>
      <c r="D714" s="2" t="str">
        <f>IF(【入力用】適用開始通知書!$D719="","",35)</f>
        <v/>
      </c>
      <c r="E714" s="3" t="str">
        <f>IF(【入力用】適用開始通知書!$D719="","",【入力用】適用開始通知書!C$6)</f>
        <v/>
      </c>
      <c r="F714" s="3" t="str">
        <f>IF(【入力用】適用開始通知書!$D719="","",【入力用】適用開始通知書!$C719)</f>
        <v/>
      </c>
      <c r="G714" s="3" t="str">
        <f>IF(【入力用】適用開始通知書!$J719="","",【入力用】適用開始通知書!J719)</f>
        <v/>
      </c>
      <c r="H714" s="3" t="str">
        <f>IF(【入力用】適用開始通知書!$D719="","",【入力用】適用開始通知書!P719*1000000+【入力用】適用開始通知書!R719)</f>
        <v/>
      </c>
      <c r="I714" s="5">
        <f>IF(【入力用】適用開始通知書!$B719="●","",【入力用】適用開始通知書!E719)</f>
        <v>0</v>
      </c>
      <c r="J714" s="5">
        <f>IF(【入力用】適用開始通知書!$B719="●","",【入力用】適用開始通知書!F719)</f>
        <v>0</v>
      </c>
      <c r="K714" s="5" t="str">
        <f>IF(【入力用】適用開始通知書!$D719="","",CONCATENATE(【入力用】適用開始通知書!H719,"　",【入力用】適用開始通知書!I719))</f>
        <v/>
      </c>
      <c r="L714" s="5" t="str">
        <f>IF(【入力用】適用開始通知書!$L719="","",【入力用】適用開始通知書!L719*1000000+【入力用】適用開始通知書!N719)</f>
        <v/>
      </c>
      <c r="M714" s="5" t="str">
        <f t="shared" si="24"/>
        <v/>
      </c>
      <c r="N714" s="5" t="str">
        <f>IF(A714="","",IF(【入力用】適用開始通知書!B719="●",8,6))</f>
        <v/>
      </c>
      <c r="O714" s="5" t="str">
        <f>IF(【入力用】適用開始通知書!$D719="","",【入力用】適用開始通知書!S719*1000)</f>
        <v/>
      </c>
      <c r="P714" s="6"/>
      <c r="Q714" s="6"/>
      <c r="R714" s="6"/>
      <c r="S714" s="6"/>
      <c r="T714" s="6"/>
      <c r="U714" s="6"/>
      <c r="V714" s="6"/>
      <c r="W714" s="6"/>
      <c r="X714" s="6"/>
      <c r="Y714" s="6"/>
      <c r="Z714" s="6"/>
      <c r="AA714" s="6"/>
      <c r="AB714" s="6"/>
      <c r="AC714" s="6"/>
      <c r="AD714" s="5" t="str">
        <f>IF(【入力用】適用開始通知書!$O719="","",【入力用】適用開始通知書!O719)</f>
        <v/>
      </c>
      <c r="AE714" s="5" t="str">
        <f t="shared" si="23"/>
        <v/>
      </c>
      <c r="AF714" s="5" t="str">
        <f>IF(【入力用】適用開始通知書!$D719="","",【入力用】適用開始通知書!D719)</f>
        <v/>
      </c>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c r="BP714" s="6"/>
      <c r="BQ714" s="6"/>
      <c r="BR714" s="6"/>
      <c r="BS714" s="6"/>
    </row>
    <row r="715" spans="1:71" x14ac:dyDescent="0.15">
      <c r="A715" s="2" t="str">
        <f>IF(【入力用】適用開始通知書!$D720="","","A110")</f>
        <v/>
      </c>
      <c r="B715" s="2" t="str">
        <f>IF(【入力用】適用開始通知書!$D720="","","8")</f>
        <v/>
      </c>
      <c r="C715" s="2" t="str">
        <f>IF(【入力用】適用開始通知書!$D720="","",811)</f>
        <v/>
      </c>
      <c r="D715" s="2" t="str">
        <f>IF(【入力用】適用開始通知書!$D720="","",35)</f>
        <v/>
      </c>
      <c r="E715" s="3" t="str">
        <f>IF(【入力用】適用開始通知書!$D720="","",【入力用】適用開始通知書!C$6)</f>
        <v/>
      </c>
      <c r="F715" s="3" t="str">
        <f>IF(【入力用】適用開始通知書!$D720="","",【入力用】適用開始通知書!$C720)</f>
        <v/>
      </c>
      <c r="G715" s="3" t="str">
        <f>IF(【入力用】適用開始通知書!$J720="","",【入力用】適用開始通知書!J720)</f>
        <v/>
      </c>
      <c r="H715" s="3" t="str">
        <f>IF(【入力用】適用開始通知書!$D720="","",【入力用】適用開始通知書!P720*1000000+【入力用】適用開始通知書!R720)</f>
        <v/>
      </c>
      <c r="I715" s="5">
        <f>IF(【入力用】適用開始通知書!$B720="●","",【入力用】適用開始通知書!E720)</f>
        <v>0</v>
      </c>
      <c r="J715" s="5">
        <f>IF(【入力用】適用開始通知書!$B720="●","",【入力用】適用開始通知書!F720)</f>
        <v>0</v>
      </c>
      <c r="K715" s="5" t="str">
        <f>IF(【入力用】適用開始通知書!$D720="","",CONCATENATE(【入力用】適用開始通知書!H720,"　",【入力用】適用開始通知書!I720))</f>
        <v/>
      </c>
      <c r="L715" s="5" t="str">
        <f>IF(【入力用】適用開始通知書!$L720="","",【入力用】適用開始通知書!L720*1000000+【入力用】適用開始通知書!N720)</f>
        <v/>
      </c>
      <c r="M715" s="5" t="str">
        <f t="shared" si="24"/>
        <v/>
      </c>
      <c r="N715" s="5" t="str">
        <f>IF(A715="","",IF(【入力用】適用開始通知書!B720="●",8,6))</f>
        <v/>
      </c>
      <c r="O715" s="5" t="str">
        <f>IF(【入力用】適用開始通知書!$D720="","",【入力用】適用開始通知書!S720*1000)</f>
        <v/>
      </c>
      <c r="P715" s="6"/>
      <c r="Q715" s="6"/>
      <c r="R715" s="6"/>
      <c r="S715" s="6"/>
      <c r="T715" s="6"/>
      <c r="U715" s="6"/>
      <c r="V715" s="6"/>
      <c r="W715" s="6"/>
      <c r="X715" s="6"/>
      <c r="Y715" s="6"/>
      <c r="Z715" s="6"/>
      <c r="AA715" s="6"/>
      <c r="AB715" s="6"/>
      <c r="AC715" s="6"/>
      <c r="AD715" s="5" t="str">
        <f>IF(【入力用】適用開始通知書!$O720="","",【入力用】適用開始通知書!O720)</f>
        <v/>
      </c>
      <c r="AE715" s="5" t="str">
        <f t="shared" si="23"/>
        <v/>
      </c>
      <c r="AF715" s="5" t="str">
        <f>IF(【入力用】適用開始通知書!$D720="","",【入力用】適用開始通知書!D720)</f>
        <v/>
      </c>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c r="BP715" s="6"/>
      <c r="BQ715" s="6"/>
      <c r="BR715" s="6"/>
      <c r="BS715" s="6"/>
    </row>
    <row r="716" spans="1:71" x14ac:dyDescent="0.15">
      <c r="A716" s="2" t="str">
        <f>IF(【入力用】適用開始通知書!$D721="","","A110")</f>
        <v/>
      </c>
      <c r="B716" s="2" t="str">
        <f>IF(【入力用】適用開始通知書!$D721="","","8")</f>
        <v/>
      </c>
      <c r="C716" s="2" t="str">
        <f>IF(【入力用】適用開始通知書!$D721="","",811)</f>
        <v/>
      </c>
      <c r="D716" s="2" t="str">
        <f>IF(【入力用】適用開始通知書!$D721="","",35)</f>
        <v/>
      </c>
      <c r="E716" s="3" t="str">
        <f>IF(【入力用】適用開始通知書!$D721="","",【入力用】適用開始通知書!C$6)</f>
        <v/>
      </c>
      <c r="F716" s="3" t="str">
        <f>IF(【入力用】適用開始通知書!$D721="","",【入力用】適用開始通知書!$C721)</f>
        <v/>
      </c>
      <c r="G716" s="3" t="str">
        <f>IF(【入力用】適用開始通知書!$J721="","",【入力用】適用開始通知書!J721)</f>
        <v/>
      </c>
      <c r="H716" s="3" t="str">
        <f>IF(【入力用】適用開始通知書!$D721="","",【入力用】適用開始通知書!P721*1000000+【入力用】適用開始通知書!R721)</f>
        <v/>
      </c>
      <c r="I716" s="5">
        <f>IF(【入力用】適用開始通知書!$B721="●","",【入力用】適用開始通知書!E721)</f>
        <v>0</v>
      </c>
      <c r="J716" s="5">
        <f>IF(【入力用】適用開始通知書!$B721="●","",【入力用】適用開始通知書!F721)</f>
        <v>0</v>
      </c>
      <c r="K716" s="5" t="str">
        <f>IF(【入力用】適用開始通知書!$D721="","",CONCATENATE(【入力用】適用開始通知書!H721,"　",【入力用】適用開始通知書!I721))</f>
        <v/>
      </c>
      <c r="L716" s="5" t="str">
        <f>IF(【入力用】適用開始通知書!$L721="","",【入力用】適用開始通知書!L721*1000000+【入力用】適用開始通知書!N721)</f>
        <v/>
      </c>
      <c r="M716" s="5" t="str">
        <f t="shared" si="24"/>
        <v/>
      </c>
      <c r="N716" s="5" t="str">
        <f>IF(A716="","",IF(【入力用】適用開始通知書!B721="●",8,6))</f>
        <v/>
      </c>
      <c r="O716" s="5" t="str">
        <f>IF(【入力用】適用開始通知書!$D721="","",【入力用】適用開始通知書!S721*1000)</f>
        <v/>
      </c>
      <c r="P716" s="6"/>
      <c r="Q716" s="6"/>
      <c r="R716" s="6"/>
      <c r="S716" s="6"/>
      <c r="T716" s="6"/>
      <c r="U716" s="6"/>
      <c r="V716" s="6"/>
      <c r="W716" s="6"/>
      <c r="X716" s="6"/>
      <c r="Y716" s="6"/>
      <c r="Z716" s="6"/>
      <c r="AA716" s="6"/>
      <c r="AB716" s="6"/>
      <c r="AC716" s="6"/>
      <c r="AD716" s="5" t="str">
        <f>IF(【入力用】適用開始通知書!$O721="","",【入力用】適用開始通知書!O721)</f>
        <v/>
      </c>
      <c r="AE716" s="5" t="str">
        <f t="shared" si="23"/>
        <v/>
      </c>
      <c r="AF716" s="5" t="str">
        <f>IF(【入力用】適用開始通知書!$D721="","",【入力用】適用開始通知書!D721)</f>
        <v/>
      </c>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c r="BP716" s="6"/>
      <c r="BQ716" s="6"/>
      <c r="BR716" s="6"/>
      <c r="BS716" s="6"/>
    </row>
    <row r="717" spans="1:71" x14ac:dyDescent="0.15">
      <c r="A717" s="2" t="str">
        <f>IF(【入力用】適用開始通知書!$D722="","","A110")</f>
        <v/>
      </c>
      <c r="B717" s="2" t="str">
        <f>IF(【入力用】適用開始通知書!$D722="","","8")</f>
        <v/>
      </c>
      <c r="C717" s="2" t="str">
        <f>IF(【入力用】適用開始通知書!$D722="","",811)</f>
        <v/>
      </c>
      <c r="D717" s="2" t="str">
        <f>IF(【入力用】適用開始通知書!$D722="","",35)</f>
        <v/>
      </c>
      <c r="E717" s="3" t="str">
        <f>IF(【入力用】適用開始通知書!$D722="","",【入力用】適用開始通知書!C$6)</f>
        <v/>
      </c>
      <c r="F717" s="3" t="str">
        <f>IF(【入力用】適用開始通知書!$D722="","",【入力用】適用開始通知書!$C722)</f>
        <v/>
      </c>
      <c r="G717" s="3" t="str">
        <f>IF(【入力用】適用開始通知書!$J722="","",【入力用】適用開始通知書!J722)</f>
        <v/>
      </c>
      <c r="H717" s="3" t="str">
        <f>IF(【入力用】適用開始通知書!$D722="","",【入力用】適用開始通知書!P722*1000000+【入力用】適用開始通知書!R722)</f>
        <v/>
      </c>
      <c r="I717" s="5">
        <f>IF(【入力用】適用開始通知書!$B722="●","",【入力用】適用開始通知書!E722)</f>
        <v>0</v>
      </c>
      <c r="J717" s="5">
        <f>IF(【入力用】適用開始通知書!$B722="●","",【入力用】適用開始通知書!F722)</f>
        <v>0</v>
      </c>
      <c r="K717" s="5" t="str">
        <f>IF(【入力用】適用開始通知書!$D722="","",CONCATENATE(【入力用】適用開始通知書!H722,"　",【入力用】適用開始通知書!I722))</f>
        <v/>
      </c>
      <c r="L717" s="5" t="str">
        <f>IF(【入力用】適用開始通知書!$L722="","",【入力用】適用開始通知書!L722*1000000+【入力用】適用開始通知書!N722)</f>
        <v/>
      </c>
      <c r="M717" s="5" t="str">
        <f t="shared" si="24"/>
        <v/>
      </c>
      <c r="N717" s="5" t="str">
        <f>IF(A717="","",IF(【入力用】適用開始通知書!B722="●",8,6))</f>
        <v/>
      </c>
      <c r="O717" s="5" t="str">
        <f>IF(【入力用】適用開始通知書!$D722="","",【入力用】適用開始通知書!S722*1000)</f>
        <v/>
      </c>
      <c r="P717" s="6"/>
      <c r="Q717" s="6"/>
      <c r="R717" s="6"/>
      <c r="S717" s="6"/>
      <c r="T717" s="6"/>
      <c r="U717" s="6"/>
      <c r="V717" s="6"/>
      <c r="W717" s="6"/>
      <c r="X717" s="6"/>
      <c r="Y717" s="6"/>
      <c r="Z717" s="6"/>
      <c r="AA717" s="6"/>
      <c r="AB717" s="6"/>
      <c r="AC717" s="6"/>
      <c r="AD717" s="5" t="str">
        <f>IF(【入力用】適用開始通知書!$O722="","",【入力用】適用開始通知書!O722)</f>
        <v/>
      </c>
      <c r="AE717" s="5" t="str">
        <f t="shared" si="23"/>
        <v/>
      </c>
      <c r="AF717" s="5" t="str">
        <f>IF(【入力用】適用開始通知書!$D722="","",【入力用】適用開始通知書!D722)</f>
        <v/>
      </c>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c r="BP717" s="6"/>
      <c r="BQ717" s="6"/>
      <c r="BR717" s="6"/>
      <c r="BS717" s="6"/>
    </row>
    <row r="718" spans="1:71" x14ac:dyDescent="0.15">
      <c r="A718" s="2" t="str">
        <f>IF(【入力用】適用開始通知書!$D723="","","A110")</f>
        <v/>
      </c>
      <c r="B718" s="2" t="str">
        <f>IF(【入力用】適用開始通知書!$D723="","","8")</f>
        <v/>
      </c>
      <c r="C718" s="2" t="str">
        <f>IF(【入力用】適用開始通知書!$D723="","",811)</f>
        <v/>
      </c>
      <c r="D718" s="2" t="str">
        <f>IF(【入力用】適用開始通知書!$D723="","",35)</f>
        <v/>
      </c>
      <c r="E718" s="3" t="str">
        <f>IF(【入力用】適用開始通知書!$D723="","",【入力用】適用開始通知書!C$6)</f>
        <v/>
      </c>
      <c r="F718" s="3" t="str">
        <f>IF(【入力用】適用開始通知書!$D723="","",【入力用】適用開始通知書!$C723)</f>
        <v/>
      </c>
      <c r="G718" s="3" t="str">
        <f>IF(【入力用】適用開始通知書!$J723="","",【入力用】適用開始通知書!J723)</f>
        <v/>
      </c>
      <c r="H718" s="3" t="str">
        <f>IF(【入力用】適用開始通知書!$D723="","",【入力用】適用開始通知書!P723*1000000+【入力用】適用開始通知書!R723)</f>
        <v/>
      </c>
      <c r="I718" s="5">
        <f>IF(【入力用】適用開始通知書!$B723="●","",【入力用】適用開始通知書!E723)</f>
        <v>0</v>
      </c>
      <c r="J718" s="5">
        <f>IF(【入力用】適用開始通知書!$B723="●","",【入力用】適用開始通知書!F723)</f>
        <v>0</v>
      </c>
      <c r="K718" s="5" t="str">
        <f>IF(【入力用】適用開始通知書!$D723="","",CONCATENATE(【入力用】適用開始通知書!H723,"　",【入力用】適用開始通知書!I723))</f>
        <v/>
      </c>
      <c r="L718" s="5" t="str">
        <f>IF(【入力用】適用開始通知書!$L723="","",【入力用】適用開始通知書!L723*1000000+【入力用】適用開始通知書!N723)</f>
        <v/>
      </c>
      <c r="M718" s="5" t="str">
        <f t="shared" si="24"/>
        <v/>
      </c>
      <c r="N718" s="5" t="str">
        <f>IF(A718="","",IF(【入力用】適用開始通知書!B723="●",8,6))</f>
        <v/>
      </c>
      <c r="O718" s="5" t="str">
        <f>IF(【入力用】適用開始通知書!$D723="","",【入力用】適用開始通知書!S723*1000)</f>
        <v/>
      </c>
      <c r="P718" s="6"/>
      <c r="Q718" s="6"/>
      <c r="R718" s="6"/>
      <c r="S718" s="6"/>
      <c r="T718" s="6"/>
      <c r="U718" s="6"/>
      <c r="V718" s="6"/>
      <c r="W718" s="6"/>
      <c r="X718" s="6"/>
      <c r="Y718" s="6"/>
      <c r="Z718" s="6"/>
      <c r="AA718" s="6"/>
      <c r="AB718" s="6"/>
      <c r="AC718" s="6"/>
      <c r="AD718" s="5" t="str">
        <f>IF(【入力用】適用開始通知書!$O723="","",【入力用】適用開始通知書!O723)</f>
        <v/>
      </c>
      <c r="AE718" s="5" t="str">
        <f t="shared" si="23"/>
        <v/>
      </c>
      <c r="AF718" s="5" t="str">
        <f>IF(【入力用】適用開始通知書!$D723="","",【入力用】適用開始通知書!D723)</f>
        <v/>
      </c>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c r="BH718" s="6"/>
      <c r="BI718" s="6"/>
      <c r="BJ718" s="6"/>
      <c r="BK718" s="6"/>
      <c r="BL718" s="6"/>
      <c r="BM718" s="6"/>
      <c r="BN718" s="6"/>
      <c r="BO718" s="6"/>
      <c r="BP718" s="6"/>
      <c r="BQ718" s="6"/>
      <c r="BR718" s="6"/>
      <c r="BS718" s="6"/>
    </row>
    <row r="719" spans="1:71" x14ac:dyDescent="0.15">
      <c r="A719" s="2" t="str">
        <f>IF(【入力用】適用開始通知書!$D724="","","A110")</f>
        <v/>
      </c>
      <c r="B719" s="2" t="str">
        <f>IF(【入力用】適用開始通知書!$D724="","","8")</f>
        <v/>
      </c>
      <c r="C719" s="2" t="str">
        <f>IF(【入力用】適用開始通知書!$D724="","",811)</f>
        <v/>
      </c>
      <c r="D719" s="2" t="str">
        <f>IF(【入力用】適用開始通知書!$D724="","",35)</f>
        <v/>
      </c>
      <c r="E719" s="3" t="str">
        <f>IF(【入力用】適用開始通知書!$D724="","",【入力用】適用開始通知書!C$6)</f>
        <v/>
      </c>
      <c r="F719" s="3" t="str">
        <f>IF(【入力用】適用開始通知書!$D724="","",【入力用】適用開始通知書!$C724)</f>
        <v/>
      </c>
      <c r="G719" s="3" t="str">
        <f>IF(【入力用】適用開始通知書!$J724="","",【入力用】適用開始通知書!J724)</f>
        <v/>
      </c>
      <c r="H719" s="3" t="str">
        <f>IF(【入力用】適用開始通知書!$D724="","",【入力用】適用開始通知書!P724*1000000+【入力用】適用開始通知書!R724)</f>
        <v/>
      </c>
      <c r="I719" s="5">
        <f>IF(【入力用】適用開始通知書!$B724="●","",【入力用】適用開始通知書!E724)</f>
        <v>0</v>
      </c>
      <c r="J719" s="5">
        <f>IF(【入力用】適用開始通知書!$B724="●","",【入力用】適用開始通知書!F724)</f>
        <v>0</v>
      </c>
      <c r="K719" s="5" t="str">
        <f>IF(【入力用】適用開始通知書!$D724="","",CONCATENATE(【入力用】適用開始通知書!H724,"　",【入力用】適用開始通知書!I724))</f>
        <v/>
      </c>
      <c r="L719" s="5" t="str">
        <f>IF(【入力用】適用開始通知書!$L724="","",【入力用】適用開始通知書!L724*1000000+【入力用】適用開始通知書!N724)</f>
        <v/>
      </c>
      <c r="M719" s="5" t="str">
        <f t="shared" si="24"/>
        <v/>
      </c>
      <c r="N719" s="5" t="str">
        <f>IF(A719="","",IF(【入力用】適用開始通知書!B724="●",8,6))</f>
        <v/>
      </c>
      <c r="O719" s="5" t="str">
        <f>IF(【入力用】適用開始通知書!$D724="","",【入力用】適用開始通知書!S724*1000)</f>
        <v/>
      </c>
      <c r="P719" s="6"/>
      <c r="Q719" s="6"/>
      <c r="R719" s="6"/>
      <c r="S719" s="6"/>
      <c r="T719" s="6"/>
      <c r="U719" s="6"/>
      <c r="V719" s="6"/>
      <c r="W719" s="6"/>
      <c r="X719" s="6"/>
      <c r="Y719" s="6"/>
      <c r="Z719" s="6"/>
      <c r="AA719" s="6"/>
      <c r="AB719" s="6"/>
      <c r="AC719" s="6"/>
      <c r="AD719" s="5" t="str">
        <f>IF(【入力用】適用開始通知書!$O724="","",【入力用】適用開始通知書!O724)</f>
        <v/>
      </c>
      <c r="AE719" s="5" t="str">
        <f t="shared" si="23"/>
        <v/>
      </c>
      <c r="AF719" s="5" t="str">
        <f>IF(【入力用】適用開始通知書!$D724="","",【入力用】適用開始通知書!D724)</f>
        <v/>
      </c>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c r="BH719" s="6"/>
      <c r="BI719" s="6"/>
      <c r="BJ719" s="6"/>
      <c r="BK719" s="6"/>
      <c r="BL719" s="6"/>
      <c r="BM719" s="6"/>
      <c r="BN719" s="6"/>
      <c r="BO719" s="6"/>
      <c r="BP719" s="6"/>
      <c r="BQ719" s="6"/>
      <c r="BR719" s="6"/>
      <c r="BS719" s="6"/>
    </row>
    <row r="720" spans="1:71" x14ac:dyDescent="0.15">
      <c r="A720" s="2" t="str">
        <f>IF(【入力用】適用開始通知書!$D725="","","A110")</f>
        <v/>
      </c>
      <c r="B720" s="2" t="str">
        <f>IF(【入力用】適用開始通知書!$D725="","","8")</f>
        <v/>
      </c>
      <c r="C720" s="2" t="str">
        <f>IF(【入力用】適用開始通知書!$D725="","",811)</f>
        <v/>
      </c>
      <c r="D720" s="2" t="str">
        <f>IF(【入力用】適用開始通知書!$D725="","",35)</f>
        <v/>
      </c>
      <c r="E720" s="3" t="str">
        <f>IF(【入力用】適用開始通知書!$D725="","",【入力用】適用開始通知書!C$6)</f>
        <v/>
      </c>
      <c r="F720" s="3" t="str">
        <f>IF(【入力用】適用開始通知書!$D725="","",【入力用】適用開始通知書!$C725)</f>
        <v/>
      </c>
      <c r="G720" s="3" t="str">
        <f>IF(【入力用】適用開始通知書!$J725="","",【入力用】適用開始通知書!J725)</f>
        <v/>
      </c>
      <c r="H720" s="3" t="str">
        <f>IF(【入力用】適用開始通知書!$D725="","",【入力用】適用開始通知書!P725*1000000+【入力用】適用開始通知書!R725)</f>
        <v/>
      </c>
      <c r="I720" s="5">
        <f>IF(【入力用】適用開始通知書!$B725="●","",【入力用】適用開始通知書!E725)</f>
        <v>0</v>
      </c>
      <c r="J720" s="5">
        <f>IF(【入力用】適用開始通知書!$B725="●","",【入力用】適用開始通知書!F725)</f>
        <v>0</v>
      </c>
      <c r="K720" s="5" t="str">
        <f>IF(【入力用】適用開始通知書!$D725="","",CONCATENATE(【入力用】適用開始通知書!H725,"　",【入力用】適用開始通知書!I725))</f>
        <v/>
      </c>
      <c r="L720" s="5" t="str">
        <f>IF(【入力用】適用開始通知書!$L725="","",【入力用】適用開始通知書!L725*1000000+【入力用】適用開始通知書!N725)</f>
        <v/>
      </c>
      <c r="M720" s="5" t="str">
        <f t="shared" si="24"/>
        <v/>
      </c>
      <c r="N720" s="5" t="str">
        <f>IF(A720="","",IF(【入力用】適用開始通知書!B725="●",8,6))</f>
        <v/>
      </c>
      <c r="O720" s="5" t="str">
        <f>IF(【入力用】適用開始通知書!$D725="","",【入力用】適用開始通知書!S725*1000)</f>
        <v/>
      </c>
      <c r="P720" s="6"/>
      <c r="Q720" s="6"/>
      <c r="R720" s="6"/>
      <c r="S720" s="6"/>
      <c r="T720" s="6"/>
      <c r="U720" s="6"/>
      <c r="V720" s="6"/>
      <c r="W720" s="6"/>
      <c r="X720" s="6"/>
      <c r="Y720" s="6"/>
      <c r="Z720" s="6"/>
      <c r="AA720" s="6"/>
      <c r="AB720" s="6"/>
      <c r="AC720" s="6"/>
      <c r="AD720" s="5" t="str">
        <f>IF(【入力用】適用開始通知書!$O725="","",【入力用】適用開始通知書!O725)</f>
        <v/>
      </c>
      <c r="AE720" s="5" t="str">
        <f t="shared" si="23"/>
        <v/>
      </c>
      <c r="AF720" s="5" t="str">
        <f>IF(【入力用】適用開始通知書!$D725="","",【入力用】適用開始通知書!D725)</f>
        <v/>
      </c>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c r="BP720" s="6"/>
      <c r="BQ720" s="6"/>
      <c r="BR720" s="6"/>
      <c r="BS720" s="6"/>
    </row>
    <row r="721" spans="1:71" x14ac:dyDescent="0.15">
      <c r="A721" s="2" t="str">
        <f>IF(【入力用】適用開始通知書!$D726="","","A110")</f>
        <v/>
      </c>
      <c r="B721" s="2" t="str">
        <f>IF(【入力用】適用開始通知書!$D726="","","8")</f>
        <v/>
      </c>
      <c r="C721" s="2" t="str">
        <f>IF(【入力用】適用開始通知書!$D726="","",811)</f>
        <v/>
      </c>
      <c r="D721" s="2" t="str">
        <f>IF(【入力用】適用開始通知書!$D726="","",35)</f>
        <v/>
      </c>
      <c r="E721" s="3" t="str">
        <f>IF(【入力用】適用開始通知書!$D726="","",【入力用】適用開始通知書!C$6)</f>
        <v/>
      </c>
      <c r="F721" s="3" t="str">
        <f>IF(【入力用】適用開始通知書!$D726="","",【入力用】適用開始通知書!$C726)</f>
        <v/>
      </c>
      <c r="G721" s="3" t="str">
        <f>IF(【入力用】適用開始通知書!$J726="","",【入力用】適用開始通知書!J726)</f>
        <v/>
      </c>
      <c r="H721" s="3" t="str">
        <f>IF(【入力用】適用開始通知書!$D726="","",【入力用】適用開始通知書!P726*1000000+【入力用】適用開始通知書!R726)</f>
        <v/>
      </c>
      <c r="I721" s="5">
        <f>IF(【入力用】適用開始通知書!$B726="●","",【入力用】適用開始通知書!E726)</f>
        <v>0</v>
      </c>
      <c r="J721" s="5">
        <f>IF(【入力用】適用開始通知書!$B726="●","",【入力用】適用開始通知書!F726)</f>
        <v>0</v>
      </c>
      <c r="K721" s="5" t="str">
        <f>IF(【入力用】適用開始通知書!$D726="","",CONCATENATE(【入力用】適用開始通知書!H726,"　",【入力用】適用開始通知書!I726))</f>
        <v/>
      </c>
      <c r="L721" s="5" t="str">
        <f>IF(【入力用】適用開始通知書!$L726="","",【入力用】適用開始通知書!L726*1000000+【入力用】適用開始通知書!N726)</f>
        <v/>
      </c>
      <c r="M721" s="5" t="str">
        <f t="shared" si="24"/>
        <v/>
      </c>
      <c r="N721" s="5" t="str">
        <f>IF(A721="","",IF(【入力用】適用開始通知書!B726="●",8,6))</f>
        <v/>
      </c>
      <c r="O721" s="5" t="str">
        <f>IF(【入力用】適用開始通知書!$D726="","",【入力用】適用開始通知書!S726*1000)</f>
        <v/>
      </c>
      <c r="P721" s="6"/>
      <c r="Q721" s="6"/>
      <c r="R721" s="6"/>
      <c r="S721" s="6"/>
      <c r="T721" s="6"/>
      <c r="U721" s="6"/>
      <c r="V721" s="6"/>
      <c r="W721" s="6"/>
      <c r="X721" s="6"/>
      <c r="Y721" s="6"/>
      <c r="Z721" s="6"/>
      <c r="AA721" s="6"/>
      <c r="AB721" s="6"/>
      <c r="AC721" s="6"/>
      <c r="AD721" s="5" t="str">
        <f>IF(【入力用】適用開始通知書!$O726="","",【入力用】適用開始通知書!O726)</f>
        <v/>
      </c>
      <c r="AE721" s="5" t="str">
        <f t="shared" si="23"/>
        <v/>
      </c>
      <c r="AF721" s="5" t="str">
        <f>IF(【入力用】適用開始通知書!$D726="","",【入力用】適用開始通知書!D726)</f>
        <v/>
      </c>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c r="BP721" s="6"/>
      <c r="BQ721" s="6"/>
      <c r="BR721" s="6"/>
      <c r="BS721" s="6"/>
    </row>
    <row r="722" spans="1:71" x14ac:dyDescent="0.15">
      <c r="A722" s="2" t="str">
        <f>IF(【入力用】適用開始通知書!$D727="","","A110")</f>
        <v/>
      </c>
      <c r="B722" s="2" t="str">
        <f>IF(【入力用】適用開始通知書!$D727="","","8")</f>
        <v/>
      </c>
      <c r="C722" s="2" t="str">
        <f>IF(【入力用】適用開始通知書!$D727="","",811)</f>
        <v/>
      </c>
      <c r="D722" s="2" t="str">
        <f>IF(【入力用】適用開始通知書!$D727="","",35)</f>
        <v/>
      </c>
      <c r="E722" s="3" t="str">
        <f>IF(【入力用】適用開始通知書!$D727="","",【入力用】適用開始通知書!C$6)</f>
        <v/>
      </c>
      <c r="F722" s="3" t="str">
        <f>IF(【入力用】適用開始通知書!$D727="","",【入力用】適用開始通知書!$C727)</f>
        <v/>
      </c>
      <c r="G722" s="3" t="str">
        <f>IF(【入力用】適用開始通知書!$J727="","",【入力用】適用開始通知書!J727)</f>
        <v/>
      </c>
      <c r="H722" s="3" t="str">
        <f>IF(【入力用】適用開始通知書!$D727="","",【入力用】適用開始通知書!P727*1000000+【入力用】適用開始通知書!R727)</f>
        <v/>
      </c>
      <c r="I722" s="5">
        <f>IF(【入力用】適用開始通知書!$B727="●","",【入力用】適用開始通知書!E727)</f>
        <v>0</v>
      </c>
      <c r="J722" s="5">
        <f>IF(【入力用】適用開始通知書!$B727="●","",【入力用】適用開始通知書!F727)</f>
        <v>0</v>
      </c>
      <c r="K722" s="5" t="str">
        <f>IF(【入力用】適用開始通知書!$D727="","",CONCATENATE(【入力用】適用開始通知書!H727,"　",【入力用】適用開始通知書!I727))</f>
        <v/>
      </c>
      <c r="L722" s="5" t="str">
        <f>IF(【入力用】適用開始通知書!$L727="","",【入力用】適用開始通知書!L727*1000000+【入力用】適用開始通知書!N727)</f>
        <v/>
      </c>
      <c r="M722" s="5" t="str">
        <f t="shared" si="24"/>
        <v/>
      </c>
      <c r="N722" s="5" t="str">
        <f>IF(A722="","",IF(【入力用】適用開始通知書!B727="●",8,6))</f>
        <v/>
      </c>
      <c r="O722" s="5" t="str">
        <f>IF(【入力用】適用開始通知書!$D727="","",【入力用】適用開始通知書!S727*1000)</f>
        <v/>
      </c>
      <c r="P722" s="6"/>
      <c r="Q722" s="6"/>
      <c r="R722" s="6"/>
      <c r="S722" s="6"/>
      <c r="T722" s="6"/>
      <c r="U722" s="6"/>
      <c r="V722" s="6"/>
      <c r="W722" s="6"/>
      <c r="X722" s="6"/>
      <c r="Y722" s="6"/>
      <c r="Z722" s="6"/>
      <c r="AA722" s="6"/>
      <c r="AB722" s="6"/>
      <c r="AC722" s="6"/>
      <c r="AD722" s="5" t="str">
        <f>IF(【入力用】適用開始通知書!$O727="","",【入力用】適用開始通知書!O727)</f>
        <v/>
      </c>
      <c r="AE722" s="5" t="str">
        <f t="shared" si="23"/>
        <v/>
      </c>
      <c r="AF722" s="5" t="str">
        <f>IF(【入力用】適用開始通知書!$D727="","",【入力用】適用開始通知書!D727)</f>
        <v/>
      </c>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c r="BP722" s="6"/>
      <c r="BQ722" s="6"/>
      <c r="BR722" s="6"/>
      <c r="BS722" s="6"/>
    </row>
    <row r="723" spans="1:71" x14ac:dyDescent="0.15">
      <c r="A723" s="2" t="str">
        <f>IF(【入力用】適用開始通知書!$D728="","","A110")</f>
        <v/>
      </c>
      <c r="B723" s="2" t="str">
        <f>IF(【入力用】適用開始通知書!$D728="","","8")</f>
        <v/>
      </c>
      <c r="C723" s="2" t="str">
        <f>IF(【入力用】適用開始通知書!$D728="","",811)</f>
        <v/>
      </c>
      <c r="D723" s="2" t="str">
        <f>IF(【入力用】適用開始通知書!$D728="","",35)</f>
        <v/>
      </c>
      <c r="E723" s="3" t="str">
        <f>IF(【入力用】適用開始通知書!$D728="","",【入力用】適用開始通知書!C$6)</f>
        <v/>
      </c>
      <c r="F723" s="3" t="str">
        <f>IF(【入力用】適用開始通知書!$D728="","",【入力用】適用開始通知書!$C728)</f>
        <v/>
      </c>
      <c r="G723" s="3" t="str">
        <f>IF(【入力用】適用開始通知書!$J728="","",【入力用】適用開始通知書!J728)</f>
        <v/>
      </c>
      <c r="H723" s="3" t="str">
        <f>IF(【入力用】適用開始通知書!$D728="","",【入力用】適用開始通知書!P728*1000000+【入力用】適用開始通知書!R728)</f>
        <v/>
      </c>
      <c r="I723" s="5">
        <f>IF(【入力用】適用開始通知書!$B728="●","",【入力用】適用開始通知書!E728)</f>
        <v>0</v>
      </c>
      <c r="J723" s="5">
        <f>IF(【入力用】適用開始通知書!$B728="●","",【入力用】適用開始通知書!F728)</f>
        <v>0</v>
      </c>
      <c r="K723" s="5" t="str">
        <f>IF(【入力用】適用開始通知書!$D728="","",CONCATENATE(【入力用】適用開始通知書!H728,"　",【入力用】適用開始通知書!I728))</f>
        <v/>
      </c>
      <c r="L723" s="5" t="str">
        <f>IF(【入力用】適用開始通知書!$L728="","",【入力用】適用開始通知書!L728*1000000+【入力用】適用開始通知書!N728)</f>
        <v/>
      </c>
      <c r="M723" s="5" t="str">
        <f t="shared" si="24"/>
        <v/>
      </c>
      <c r="N723" s="5" t="str">
        <f>IF(A723="","",IF(【入力用】適用開始通知書!B728="●",8,6))</f>
        <v/>
      </c>
      <c r="O723" s="5" t="str">
        <f>IF(【入力用】適用開始通知書!$D728="","",【入力用】適用開始通知書!S728*1000)</f>
        <v/>
      </c>
      <c r="P723" s="6"/>
      <c r="Q723" s="6"/>
      <c r="R723" s="6"/>
      <c r="S723" s="6"/>
      <c r="T723" s="6"/>
      <c r="U723" s="6"/>
      <c r="V723" s="6"/>
      <c r="W723" s="6"/>
      <c r="X723" s="6"/>
      <c r="Y723" s="6"/>
      <c r="Z723" s="6"/>
      <c r="AA723" s="6"/>
      <c r="AB723" s="6"/>
      <c r="AC723" s="6"/>
      <c r="AD723" s="5" t="str">
        <f>IF(【入力用】適用開始通知書!$O728="","",【入力用】適用開始通知書!O728)</f>
        <v/>
      </c>
      <c r="AE723" s="5" t="str">
        <f t="shared" si="23"/>
        <v/>
      </c>
      <c r="AF723" s="5" t="str">
        <f>IF(【入力用】適用開始通知書!$D728="","",【入力用】適用開始通知書!D728)</f>
        <v/>
      </c>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c r="BP723" s="6"/>
      <c r="BQ723" s="6"/>
      <c r="BR723" s="6"/>
      <c r="BS723" s="6"/>
    </row>
    <row r="724" spans="1:71" x14ac:dyDescent="0.15">
      <c r="A724" s="2" t="str">
        <f>IF(【入力用】適用開始通知書!$D729="","","A110")</f>
        <v/>
      </c>
      <c r="B724" s="2" t="str">
        <f>IF(【入力用】適用開始通知書!$D729="","","8")</f>
        <v/>
      </c>
      <c r="C724" s="2" t="str">
        <f>IF(【入力用】適用開始通知書!$D729="","",811)</f>
        <v/>
      </c>
      <c r="D724" s="2" t="str">
        <f>IF(【入力用】適用開始通知書!$D729="","",35)</f>
        <v/>
      </c>
      <c r="E724" s="3" t="str">
        <f>IF(【入力用】適用開始通知書!$D729="","",【入力用】適用開始通知書!C$6)</f>
        <v/>
      </c>
      <c r="F724" s="3" t="str">
        <f>IF(【入力用】適用開始通知書!$D729="","",【入力用】適用開始通知書!$C729)</f>
        <v/>
      </c>
      <c r="G724" s="3" t="str">
        <f>IF(【入力用】適用開始通知書!$J729="","",【入力用】適用開始通知書!J729)</f>
        <v/>
      </c>
      <c r="H724" s="3" t="str">
        <f>IF(【入力用】適用開始通知書!$D729="","",【入力用】適用開始通知書!P729*1000000+【入力用】適用開始通知書!R729)</f>
        <v/>
      </c>
      <c r="I724" s="5">
        <f>IF(【入力用】適用開始通知書!$B729="●","",【入力用】適用開始通知書!E729)</f>
        <v>0</v>
      </c>
      <c r="J724" s="5">
        <f>IF(【入力用】適用開始通知書!$B729="●","",【入力用】適用開始通知書!F729)</f>
        <v>0</v>
      </c>
      <c r="K724" s="5" t="str">
        <f>IF(【入力用】適用開始通知書!$D729="","",CONCATENATE(【入力用】適用開始通知書!H729,"　",【入力用】適用開始通知書!I729))</f>
        <v/>
      </c>
      <c r="L724" s="5" t="str">
        <f>IF(【入力用】適用開始通知書!$L729="","",【入力用】適用開始通知書!L729*1000000+【入力用】適用開始通知書!N729)</f>
        <v/>
      </c>
      <c r="M724" s="5" t="str">
        <f t="shared" si="24"/>
        <v/>
      </c>
      <c r="N724" s="5" t="str">
        <f>IF(A724="","",IF(【入力用】適用開始通知書!B729="●",8,6))</f>
        <v/>
      </c>
      <c r="O724" s="5" t="str">
        <f>IF(【入力用】適用開始通知書!$D729="","",【入力用】適用開始通知書!S729*1000)</f>
        <v/>
      </c>
      <c r="P724" s="6"/>
      <c r="Q724" s="6"/>
      <c r="R724" s="6"/>
      <c r="S724" s="6"/>
      <c r="T724" s="6"/>
      <c r="U724" s="6"/>
      <c r="V724" s="6"/>
      <c r="W724" s="6"/>
      <c r="X724" s="6"/>
      <c r="Y724" s="6"/>
      <c r="Z724" s="6"/>
      <c r="AA724" s="6"/>
      <c r="AB724" s="6"/>
      <c r="AC724" s="6"/>
      <c r="AD724" s="5" t="str">
        <f>IF(【入力用】適用開始通知書!$O729="","",【入力用】適用開始通知書!O729)</f>
        <v/>
      </c>
      <c r="AE724" s="5" t="str">
        <f t="shared" si="23"/>
        <v/>
      </c>
      <c r="AF724" s="5" t="str">
        <f>IF(【入力用】適用開始通知書!$D729="","",【入力用】適用開始通知書!D729)</f>
        <v/>
      </c>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c r="BP724" s="6"/>
      <c r="BQ724" s="6"/>
      <c r="BR724" s="6"/>
      <c r="BS724" s="6"/>
    </row>
    <row r="725" spans="1:71" x14ac:dyDescent="0.15">
      <c r="A725" s="2" t="str">
        <f>IF(【入力用】適用開始通知書!$D730="","","A110")</f>
        <v/>
      </c>
      <c r="B725" s="2" t="str">
        <f>IF(【入力用】適用開始通知書!$D730="","","8")</f>
        <v/>
      </c>
      <c r="C725" s="2" t="str">
        <f>IF(【入力用】適用開始通知書!$D730="","",811)</f>
        <v/>
      </c>
      <c r="D725" s="2" t="str">
        <f>IF(【入力用】適用開始通知書!$D730="","",35)</f>
        <v/>
      </c>
      <c r="E725" s="3" t="str">
        <f>IF(【入力用】適用開始通知書!$D730="","",【入力用】適用開始通知書!C$6)</f>
        <v/>
      </c>
      <c r="F725" s="3" t="str">
        <f>IF(【入力用】適用開始通知書!$D730="","",【入力用】適用開始通知書!$C730)</f>
        <v/>
      </c>
      <c r="G725" s="3" t="str">
        <f>IF(【入力用】適用開始通知書!$J730="","",【入力用】適用開始通知書!J730)</f>
        <v/>
      </c>
      <c r="H725" s="3" t="str">
        <f>IF(【入力用】適用開始通知書!$D730="","",【入力用】適用開始通知書!P730*1000000+【入力用】適用開始通知書!R730)</f>
        <v/>
      </c>
      <c r="I725" s="5">
        <f>IF(【入力用】適用開始通知書!$B730="●","",【入力用】適用開始通知書!E730)</f>
        <v>0</v>
      </c>
      <c r="J725" s="5">
        <f>IF(【入力用】適用開始通知書!$B730="●","",【入力用】適用開始通知書!F730)</f>
        <v>0</v>
      </c>
      <c r="K725" s="5" t="str">
        <f>IF(【入力用】適用開始通知書!$D730="","",CONCATENATE(【入力用】適用開始通知書!H730,"　",【入力用】適用開始通知書!I730))</f>
        <v/>
      </c>
      <c r="L725" s="5" t="str">
        <f>IF(【入力用】適用開始通知書!$L730="","",【入力用】適用開始通知書!L730*1000000+【入力用】適用開始通知書!N730)</f>
        <v/>
      </c>
      <c r="M725" s="5" t="str">
        <f t="shared" si="24"/>
        <v/>
      </c>
      <c r="N725" s="5" t="str">
        <f>IF(A725="","",IF(【入力用】適用開始通知書!B730="●",8,6))</f>
        <v/>
      </c>
      <c r="O725" s="5" t="str">
        <f>IF(【入力用】適用開始通知書!$D730="","",【入力用】適用開始通知書!S730*1000)</f>
        <v/>
      </c>
      <c r="P725" s="6"/>
      <c r="Q725" s="6"/>
      <c r="R725" s="6"/>
      <c r="S725" s="6"/>
      <c r="T725" s="6"/>
      <c r="U725" s="6"/>
      <c r="V725" s="6"/>
      <c r="W725" s="6"/>
      <c r="X725" s="6"/>
      <c r="Y725" s="6"/>
      <c r="Z725" s="6"/>
      <c r="AA725" s="6"/>
      <c r="AB725" s="6"/>
      <c r="AC725" s="6"/>
      <c r="AD725" s="5" t="str">
        <f>IF(【入力用】適用開始通知書!$O730="","",【入力用】適用開始通知書!O730)</f>
        <v/>
      </c>
      <c r="AE725" s="5" t="str">
        <f t="shared" si="23"/>
        <v/>
      </c>
      <c r="AF725" s="5" t="str">
        <f>IF(【入力用】適用開始通知書!$D730="","",【入力用】適用開始通知書!D730)</f>
        <v/>
      </c>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c r="BH725" s="6"/>
      <c r="BI725" s="6"/>
      <c r="BJ725" s="6"/>
      <c r="BK725" s="6"/>
      <c r="BL725" s="6"/>
      <c r="BM725" s="6"/>
      <c r="BN725" s="6"/>
      <c r="BO725" s="6"/>
      <c r="BP725" s="6"/>
      <c r="BQ725" s="6"/>
      <c r="BR725" s="6"/>
      <c r="BS725" s="6"/>
    </row>
    <row r="726" spans="1:71" x14ac:dyDescent="0.15">
      <c r="A726" s="2" t="str">
        <f>IF(【入力用】適用開始通知書!$D731="","","A110")</f>
        <v/>
      </c>
      <c r="B726" s="2" t="str">
        <f>IF(【入力用】適用開始通知書!$D731="","","8")</f>
        <v/>
      </c>
      <c r="C726" s="2" t="str">
        <f>IF(【入力用】適用開始通知書!$D731="","",811)</f>
        <v/>
      </c>
      <c r="D726" s="2" t="str">
        <f>IF(【入力用】適用開始通知書!$D731="","",35)</f>
        <v/>
      </c>
      <c r="E726" s="3" t="str">
        <f>IF(【入力用】適用開始通知書!$D731="","",【入力用】適用開始通知書!C$6)</f>
        <v/>
      </c>
      <c r="F726" s="3" t="str">
        <f>IF(【入力用】適用開始通知書!$D731="","",【入力用】適用開始通知書!$C731)</f>
        <v/>
      </c>
      <c r="G726" s="3" t="str">
        <f>IF(【入力用】適用開始通知書!$J731="","",【入力用】適用開始通知書!J731)</f>
        <v/>
      </c>
      <c r="H726" s="3" t="str">
        <f>IF(【入力用】適用開始通知書!$D731="","",【入力用】適用開始通知書!P731*1000000+【入力用】適用開始通知書!R731)</f>
        <v/>
      </c>
      <c r="I726" s="5">
        <f>IF(【入力用】適用開始通知書!$B731="●","",【入力用】適用開始通知書!E731)</f>
        <v>0</v>
      </c>
      <c r="J726" s="5">
        <f>IF(【入力用】適用開始通知書!$B731="●","",【入力用】適用開始通知書!F731)</f>
        <v>0</v>
      </c>
      <c r="K726" s="5" t="str">
        <f>IF(【入力用】適用開始通知書!$D731="","",CONCATENATE(【入力用】適用開始通知書!H731,"　",【入力用】適用開始通知書!I731))</f>
        <v/>
      </c>
      <c r="L726" s="5" t="str">
        <f>IF(【入力用】適用開始通知書!$L731="","",【入力用】適用開始通知書!L731*1000000+【入力用】適用開始通知書!N731)</f>
        <v/>
      </c>
      <c r="M726" s="5" t="str">
        <f t="shared" si="24"/>
        <v/>
      </c>
      <c r="N726" s="5" t="str">
        <f>IF(A726="","",IF(【入力用】適用開始通知書!B731="●",8,6))</f>
        <v/>
      </c>
      <c r="O726" s="5" t="str">
        <f>IF(【入力用】適用開始通知書!$D731="","",【入力用】適用開始通知書!S731*1000)</f>
        <v/>
      </c>
      <c r="P726" s="6"/>
      <c r="Q726" s="6"/>
      <c r="R726" s="6"/>
      <c r="S726" s="6"/>
      <c r="T726" s="6"/>
      <c r="U726" s="6"/>
      <c r="V726" s="6"/>
      <c r="W726" s="6"/>
      <c r="X726" s="6"/>
      <c r="Y726" s="6"/>
      <c r="Z726" s="6"/>
      <c r="AA726" s="6"/>
      <c r="AB726" s="6"/>
      <c r="AC726" s="6"/>
      <c r="AD726" s="5" t="str">
        <f>IF(【入力用】適用開始通知書!$O731="","",【入力用】適用開始通知書!O731)</f>
        <v/>
      </c>
      <c r="AE726" s="5" t="str">
        <f t="shared" si="23"/>
        <v/>
      </c>
      <c r="AF726" s="5" t="str">
        <f>IF(【入力用】適用開始通知書!$D731="","",【入力用】適用開始通知書!D731)</f>
        <v/>
      </c>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c r="BH726" s="6"/>
      <c r="BI726" s="6"/>
      <c r="BJ726" s="6"/>
      <c r="BK726" s="6"/>
      <c r="BL726" s="6"/>
      <c r="BM726" s="6"/>
      <c r="BN726" s="6"/>
      <c r="BO726" s="6"/>
      <c r="BP726" s="6"/>
      <c r="BQ726" s="6"/>
      <c r="BR726" s="6"/>
      <c r="BS726" s="6"/>
    </row>
    <row r="727" spans="1:71" x14ac:dyDescent="0.15">
      <c r="A727" s="2" t="str">
        <f>IF(【入力用】適用開始通知書!$D732="","","A110")</f>
        <v/>
      </c>
      <c r="B727" s="2" t="str">
        <f>IF(【入力用】適用開始通知書!$D732="","","8")</f>
        <v/>
      </c>
      <c r="C727" s="2" t="str">
        <f>IF(【入力用】適用開始通知書!$D732="","",811)</f>
        <v/>
      </c>
      <c r="D727" s="2" t="str">
        <f>IF(【入力用】適用開始通知書!$D732="","",35)</f>
        <v/>
      </c>
      <c r="E727" s="3" t="str">
        <f>IF(【入力用】適用開始通知書!$D732="","",【入力用】適用開始通知書!C$6)</f>
        <v/>
      </c>
      <c r="F727" s="3" t="str">
        <f>IF(【入力用】適用開始通知書!$D732="","",【入力用】適用開始通知書!$C732)</f>
        <v/>
      </c>
      <c r="G727" s="3" t="str">
        <f>IF(【入力用】適用開始通知書!$J732="","",【入力用】適用開始通知書!J732)</f>
        <v/>
      </c>
      <c r="H727" s="3" t="str">
        <f>IF(【入力用】適用開始通知書!$D732="","",【入力用】適用開始通知書!P732*1000000+【入力用】適用開始通知書!R732)</f>
        <v/>
      </c>
      <c r="I727" s="5">
        <f>IF(【入力用】適用開始通知書!$B732="●","",【入力用】適用開始通知書!E732)</f>
        <v>0</v>
      </c>
      <c r="J727" s="5">
        <f>IF(【入力用】適用開始通知書!$B732="●","",【入力用】適用開始通知書!F732)</f>
        <v>0</v>
      </c>
      <c r="K727" s="5" t="str">
        <f>IF(【入力用】適用開始通知書!$D732="","",CONCATENATE(【入力用】適用開始通知書!H732,"　",【入力用】適用開始通知書!I732))</f>
        <v/>
      </c>
      <c r="L727" s="5" t="str">
        <f>IF(【入力用】適用開始通知書!$L732="","",【入力用】適用開始通知書!L732*1000000+【入力用】適用開始通知書!N732)</f>
        <v/>
      </c>
      <c r="M727" s="5" t="str">
        <f t="shared" si="24"/>
        <v/>
      </c>
      <c r="N727" s="5" t="str">
        <f>IF(A727="","",IF(【入力用】適用開始通知書!B732="●",8,6))</f>
        <v/>
      </c>
      <c r="O727" s="5" t="str">
        <f>IF(【入力用】適用開始通知書!$D732="","",【入力用】適用開始通知書!S732*1000)</f>
        <v/>
      </c>
      <c r="P727" s="6"/>
      <c r="Q727" s="6"/>
      <c r="R727" s="6"/>
      <c r="S727" s="6"/>
      <c r="T727" s="6"/>
      <c r="U727" s="6"/>
      <c r="V727" s="6"/>
      <c r="W727" s="6"/>
      <c r="X727" s="6"/>
      <c r="Y727" s="6"/>
      <c r="Z727" s="6"/>
      <c r="AA727" s="6"/>
      <c r="AB727" s="6"/>
      <c r="AC727" s="6"/>
      <c r="AD727" s="5" t="str">
        <f>IF(【入力用】適用開始通知書!$O732="","",【入力用】適用開始通知書!O732)</f>
        <v/>
      </c>
      <c r="AE727" s="5" t="str">
        <f t="shared" si="23"/>
        <v/>
      </c>
      <c r="AF727" s="5" t="str">
        <f>IF(【入力用】適用開始通知書!$D732="","",【入力用】適用開始通知書!D732)</f>
        <v/>
      </c>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c r="BH727" s="6"/>
      <c r="BI727" s="6"/>
      <c r="BJ727" s="6"/>
      <c r="BK727" s="6"/>
      <c r="BL727" s="6"/>
      <c r="BM727" s="6"/>
      <c r="BN727" s="6"/>
      <c r="BO727" s="6"/>
      <c r="BP727" s="6"/>
      <c r="BQ727" s="6"/>
      <c r="BR727" s="6"/>
      <c r="BS727" s="6"/>
    </row>
    <row r="728" spans="1:71" x14ac:dyDescent="0.15">
      <c r="A728" s="2" t="str">
        <f>IF(【入力用】適用開始通知書!$D733="","","A110")</f>
        <v/>
      </c>
      <c r="B728" s="2" t="str">
        <f>IF(【入力用】適用開始通知書!$D733="","","8")</f>
        <v/>
      </c>
      <c r="C728" s="2" t="str">
        <f>IF(【入力用】適用開始通知書!$D733="","",811)</f>
        <v/>
      </c>
      <c r="D728" s="2" t="str">
        <f>IF(【入力用】適用開始通知書!$D733="","",35)</f>
        <v/>
      </c>
      <c r="E728" s="3" t="str">
        <f>IF(【入力用】適用開始通知書!$D733="","",【入力用】適用開始通知書!C$6)</f>
        <v/>
      </c>
      <c r="F728" s="3" t="str">
        <f>IF(【入力用】適用開始通知書!$D733="","",【入力用】適用開始通知書!$C733)</f>
        <v/>
      </c>
      <c r="G728" s="3" t="str">
        <f>IF(【入力用】適用開始通知書!$J733="","",【入力用】適用開始通知書!J733)</f>
        <v/>
      </c>
      <c r="H728" s="3" t="str">
        <f>IF(【入力用】適用開始通知書!$D733="","",【入力用】適用開始通知書!P733*1000000+【入力用】適用開始通知書!R733)</f>
        <v/>
      </c>
      <c r="I728" s="5">
        <f>IF(【入力用】適用開始通知書!$B733="●","",【入力用】適用開始通知書!E733)</f>
        <v>0</v>
      </c>
      <c r="J728" s="5">
        <f>IF(【入力用】適用開始通知書!$B733="●","",【入力用】適用開始通知書!F733)</f>
        <v>0</v>
      </c>
      <c r="K728" s="5" t="str">
        <f>IF(【入力用】適用開始通知書!$D733="","",CONCATENATE(【入力用】適用開始通知書!H733,"　",【入力用】適用開始通知書!I733))</f>
        <v/>
      </c>
      <c r="L728" s="5" t="str">
        <f>IF(【入力用】適用開始通知書!$L733="","",【入力用】適用開始通知書!L733*1000000+【入力用】適用開始通知書!N733)</f>
        <v/>
      </c>
      <c r="M728" s="5" t="str">
        <f t="shared" si="24"/>
        <v/>
      </c>
      <c r="N728" s="5" t="str">
        <f>IF(A728="","",IF(【入力用】適用開始通知書!B733="●",8,6))</f>
        <v/>
      </c>
      <c r="O728" s="5" t="str">
        <f>IF(【入力用】適用開始通知書!$D733="","",【入力用】適用開始通知書!S733*1000)</f>
        <v/>
      </c>
      <c r="P728" s="6"/>
      <c r="Q728" s="6"/>
      <c r="R728" s="6"/>
      <c r="S728" s="6"/>
      <c r="T728" s="6"/>
      <c r="U728" s="6"/>
      <c r="V728" s="6"/>
      <c r="W728" s="6"/>
      <c r="X728" s="6"/>
      <c r="Y728" s="6"/>
      <c r="Z728" s="6"/>
      <c r="AA728" s="6"/>
      <c r="AB728" s="6"/>
      <c r="AC728" s="6"/>
      <c r="AD728" s="5" t="str">
        <f>IF(【入力用】適用開始通知書!$O733="","",【入力用】適用開始通知書!O733)</f>
        <v/>
      </c>
      <c r="AE728" s="5" t="str">
        <f t="shared" si="23"/>
        <v/>
      </c>
      <c r="AF728" s="5" t="str">
        <f>IF(【入力用】適用開始通知書!$D733="","",【入力用】適用開始通知書!D733)</f>
        <v/>
      </c>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c r="BH728" s="6"/>
      <c r="BI728" s="6"/>
      <c r="BJ728" s="6"/>
      <c r="BK728" s="6"/>
      <c r="BL728" s="6"/>
      <c r="BM728" s="6"/>
      <c r="BN728" s="6"/>
      <c r="BO728" s="6"/>
      <c r="BP728" s="6"/>
      <c r="BQ728" s="6"/>
      <c r="BR728" s="6"/>
      <c r="BS728" s="6"/>
    </row>
    <row r="729" spans="1:71" x14ac:dyDescent="0.15">
      <c r="A729" s="2" t="str">
        <f>IF(【入力用】適用開始通知書!$D734="","","A110")</f>
        <v/>
      </c>
      <c r="B729" s="2" t="str">
        <f>IF(【入力用】適用開始通知書!$D734="","","8")</f>
        <v/>
      </c>
      <c r="C729" s="2" t="str">
        <f>IF(【入力用】適用開始通知書!$D734="","",811)</f>
        <v/>
      </c>
      <c r="D729" s="2" t="str">
        <f>IF(【入力用】適用開始通知書!$D734="","",35)</f>
        <v/>
      </c>
      <c r="E729" s="3" t="str">
        <f>IF(【入力用】適用開始通知書!$D734="","",【入力用】適用開始通知書!C$6)</f>
        <v/>
      </c>
      <c r="F729" s="3" t="str">
        <f>IF(【入力用】適用開始通知書!$D734="","",【入力用】適用開始通知書!$C734)</f>
        <v/>
      </c>
      <c r="G729" s="3" t="str">
        <f>IF(【入力用】適用開始通知書!$J734="","",【入力用】適用開始通知書!J734)</f>
        <v/>
      </c>
      <c r="H729" s="3" t="str">
        <f>IF(【入力用】適用開始通知書!$D734="","",【入力用】適用開始通知書!P734*1000000+【入力用】適用開始通知書!R734)</f>
        <v/>
      </c>
      <c r="I729" s="5">
        <f>IF(【入力用】適用開始通知書!$B734="●","",【入力用】適用開始通知書!E734)</f>
        <v>0</v>
      </c>
      <c r="J729" s="5">
        <f>IF(【入力用】適用開始通知書!$B734="●","",【入力用】適用開始通知書!F734)</f>
        <v>0</v>
      </c>
      <c r="K729" s="5" t="str">
        <f>IF(【入力用】適用開始通知書!$D734="","",CONCATENATE(【入力用】適用開始通知書!H734,"　",【入力用】適用開始通知書!I734))</f>
        <v/>
      </c>
      <c r="L729" s="5" t="str">
        <f>IF(【入力用】適用開始通知書!$L734="","",【入力用】適用開始通知書!L734*1000000+【入力用】適用開始通知書!N734)</f>
        <v/>
      </c>
      <c r="M729" s="5" t="str">
        <f t="shared" si="24"/>
        <v/>
      </c>
      <c r="N729" s="5" t="str">
        <f>IF(A729="","",IF(【入力用】適用開始通知書!B734="●",8,6))</f>
        <v/>
      </c>
      <c r="O729" s="5" t="str">
        <f>IF(【入力用】適用開始通知書!$D734="","",【入力用】適用開始通知書!S734*1000)</f>
        <v/>
      </c>
      <c r="P729" s="6"/>
      <c r="Q729" s="6"/>
      <c r="R729" s="6"/>
      <c r="S729" s="6"/>
      <c r="T729" s="6"/>
      <c r="U729" s="6"/>
      <c r="V729" s="6"/>
      <c r="W729" s="6"/>
      <c r="X729" s="6"/>
      <c r="Y729" s="6"/>
      <c r="Z729" s="6"/>
      <c r="AA729" s="6"/>
      <c r="AB729" s="6"/>
      <c r="AC729" s="6"/>
      <c r="AD729" s="5" t="str">
        <f>IF(【入力用】適用開始通知書!$O734="","",【入力用】適用開始通知書!O734)</f>
        <v/>
      </c>
      <c r="AE729" s="5" t="str">
        <f t="shared" si="23"/>
        <v/>
      </c>
      <c r="AF729" s="5" t="str">
        <f>IF(【入力用】適用開始通知書!$D734="","",【入力用】適用開始通知書!D734)</f>
        <v/>
      </c>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6"/>
      <c r="BE729" s="6"/>
      <c r="BF729" s="6"/>
      <c r="BG729" s="6"/>
      <c r="BH729" s="6"/>
      <c r="BI729" s="6"/>
      <c r="BJ729" s="6"/>
      <c r="BK729" s="6"/>
      <c r="BL729" s="6"/>
      <c r="BM729" s="6"/>
      <c r="BN729" s="6"/>
      <c r="BO729" s="6"/>
      <c r="BP729" s="6"/>
      <c r="BQ729" s="6"/>
      <c r="BR729" s="6"/>
      <c r="BS729" s="6"/>
    </row>
    <row r="730" spans="1:71" x14ac:dyDescent="0.15">
      <c r="A730" s="2" t="str">
        <f>IF(【入力用】適用開始通知書!$D735="","","A110")</f>
        <v/>
      </c>
      <c r="B730" s="2" t="str">
        <f>IF(【入力用】適用開始通知書!$D735="","","8")</f>
        <v/>
      </c>
      <c r="C730" s="2" t="str">
        <f>IF(【入力用】適用開始通知書!$D735="","",811)</f>
        <v/>
      </c>
      <c r="D730" s="2" t="str">
        <f>IF(【入力用】適用開始通知書!$D735="","",35)</f>
        <v/>
      </c>
      <c r="E730" s="3" t="str">
        <f>IF(【入力用】適用開始通知書!$D735="","",【入力用】適用開始通知書!C$6)</f>
        <v/>
      </c>
      <c r="F730" s="3" t="str">
        <f>IF(【入力用】適用開始通知書!$D735="","",【入力用】適用開始通知書!$C735)</f>
        <v/>
      </c>
      <c r="G730" s="3" t="str">
        <f>IF(【入力用】適用開始通知書!$J735="","",【入力用】適用開始通知書!J735)</f>
        <v/>
      </c>
      <c r="H730" s="3" t="str">
        <f>IF(【入力用】適用開始通知書!$D735="","",【入力用】適用開始通知書!P735*1000000+【入力用】適用開始通知書!R735)</f>
        <v/>
      </c>
      <c r="I730" s="5">
        <f>IF(【入力用】適用開始通知書!$B735="●","",【入力用】適用開始通知書!E735)</f>
        <v>0</v>
      </c>
      <c r="J730" s="5">
        <f>IF(【入力用】適用開始通知書!$B735="●","",【入力用】適用開始通知書!F735)</f>
        <v>0</v>
      </c>
      <c r="K730" s="5" t="str">
        <f>IF(【入力用】適用開始通知書!$D735="","",CONCATENATE(【入力用】適用開始通知書!H735,"　",【入力用】適用開始通知書!I735))</f>
        <v/>
      </c>
      <c r="L730" s="5" t="str">
        <f>IF(【入力用】適用開始通知書!$L735="","",【入力用】適用開始通知書!L735*1000000+【入力用】適用開始通知書!N735)</f>
        <v/>
      </c>
      <c r="M730" s="5" t="str">
        <f t="shared" si="24"/>
        <v/>
      </c>
      <c r="N730" s="5" t="str">
        <f>IF(A730="","",IF(【入力用】適用開始通知書!B735="●",8,6))</f>
        <v/>
      </c>
      <c r="O730" s="5" t="str">
        <f>IF(【入力用】適用開始通知書!$D735="","",【入力用】適用開始通知書!S735*1000)</f>
        <v/>
      </c>
      <c r="P730" s="6"/>
      <c r="Q730" s="6"/>
      <c r="R730" s="6"/>
      <c r="S730" s="6"/>
      <c r="T730" s="6"/>
      <c r="U730" s="6"/>
      <c r="V730" s="6"/>
      <c r="W730" s="6"/>
      <c r="X730" s="6"/>
      <c r="Y730" s="6"/>
      <c r="Z730" s="6"/>
      <c r="AA730" s="6"/>
      <c r="AB730" s="6"/>
      <c r="AC730" s="6"/>
      <c r="AD730" s="5" t="str">
        <f>IF(【入力用】適用開始通知書!$O735="","",【入力用】適用開始通知書!O735)</f>
        <v/>
      </c>
      <c r="AE730" s="5" t="str">
        <f t="shared" si="23"/>
        <v/>
      </c>
      <c r="AF730" s="5" t="str">
        <f>IF(【入力用】適用開始通知書!$D735="","",【入力用】適用開始通知書!D735)</f>
        <v/>
      </c>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6"/>
      <c r="BE730" s="6"/>
      <c r="BF730" s="6"/>
      <c r="BG730" s="6"/>
      <c r="BH730" s="6"/>
      <c r="BI730" s="6"/>
      <c r="BJ730" s="6"/>
      <c r="BK730" s="6"/>
      <c r="BL730" s="6"/>
      <c r="BM730" s="6"/>
      <c r="BN730" s="6"/>
      <c r="BO730" s="6"/>
      <c r="BP730" s="6"/>
      <c r="BQ730" s="6"/>
      <c r="BR730" s="6"/>
      <c r="BS730" s="6"/>
    </row>
    <row r="731" spans="1:71" x14ac:dyDescent="0.15">
      <c r="A731" s="2" t="str">
        <f>IF(【入力用】適用開始通知書!$D736="","","A110")</f>
        <v/>
      </c>
      <c r="B731" s="2" t="str">
        <f>IF(【入力用】適用開始通知書!$D736="","","8")</f>
        <v/>
      </c>
      <c r="C731" s="2" t="str">
        <f>IF(【入力用】適用開始通知書!$D736="","",811)</f>
        <v/>
      </c>
      <c r="D731" s="2" t="str">
        <f>IF(【入力用】適用開始通知書!$D736="","",35)</f>
        <v/>
      </c>
      <c r="E731" s="3" t="str">
        <f>IF(【入力用】適用開始通知書!$D736="","",【入力用】適用開始通知書!C$6)</f>
        <v/>
      </c>
      <c r="F731" s="3" t="str">
        <f>IF(【入力用】適用開始通知書!$D736="","",【入力用】適用開始通知書!$C736)</f>
        <v/>
      </c>
      <c r="G731" s="3" t="str">
        <f>IF(【入力用】適用開始通知書!$J736="","",【入力用】適用開始通知書!J736)</f>
        <v/>
      </c>
      <c r="H731" s="3" t="str">
        <f>IF(【入力用】適用開始通知書!$D736="","",【入力用】適用開始通知書!P736*1000000+【入力用】適用開始通知書!R736)</f>
        <v/>
      </c>
      <c r="I731" s="5">
        <f>IF(【入力用】適用開始通知書!$B736="●","",【入力用】適用開始通知書!E736)</f>
        <v>0</v>
      </c>
      <c r="J731" s="5">
        <f>IF(【入力用】適用開始通知書!$B736="●","",【入力用】適用開始通知書!F736)</f>
        <v>0</v>
      </c>
      <c r="K731" s="5" t="str">
        <f>IF(【入力用】適用開始通知書!$D736="","",CONCATENATE(【入力用】適用開始通知書!H736,"　",【入力用】適用開始通知書!I736))</f>
        <v/>
      </c>
      <c r="L731" s="5" t="str">
        <f>IF(【入力用】適用開始通知書!$L736="","",【入力用】適用開始通知書!L736*1000000+【入力用】適用開始通知書!N736)</f>
        <v/>
      </c>
      <c r="M731" s="5" t="str">
        <f t="shared" si="24"/>
        <v/>
      </c>
      <c r="N731" s="5" t="str">
        <f>IF(A731="","",IF(【入力用】適用開始通知書!B736="●",8,6))</f>
        <v/>
      </c>
      <c r="O731" s="5" t="str">
        <f>IF(【入力用】適用開始通知書!$D736="","",【入力用】適用開始通知書!S736*1000)</f>
        <v/>
      </c>
      <c r="P731" s="6"/>
      <c r="Q731" s="6"/>
      <c r="R731" s="6"/>
      <c r="S731" s="6"/>
      <c r="T731" s="6"/>
      <c r="U731" s="6"/>
      <c r="V731" s="6"/>
      <c r="W731" s="6"/>
      <c r="X731" s="6"/>
      <c r="Y731" s="6"/>
      <c r="Z731" s="6"/>
      <c r="AA731" s="6"/>
      <c r="AB731" s="6"/>
      <c r="AC731" s="6"/>
      <c r="AD731" s="5" t="str">
        <f>IF(【入力用】適用開始通知書!$O736="","",【入力用】適用開始通知書!O736)</f>
        <v/>
      </c>
      <c r="AE731" s="5" t="str">
        <f t="shared" si="23"/>
        <v/>
      </c>
      <c r="AF731" s="5" t="str">
        <f>IF(【入力用】適用開始通知書!$D736="","",【入力用】適用開始通知書!D736)</f>
        <v/>
      </c>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6"/>
      <c r="BE731" s="6"/>
      <c r="BF731" s="6"/>
      <c r="BG731" s="6"/>
      <c r="BH731" s="6"/>
      <c r="BI731" s="6"/>
      <c r="BJ731" s="6"/>
      <c r="BK731" s="6"/>
      <c r="BL731" s="6"/>
      <c r="BM731" s="6"/>
      <c r="BN731" s="6"/>
      <c r="BO731" s="6"/>
      <c r="BP731" s="6"/>
      <c r="BQ731" s="6"/>
      <c r="BR731" s="6"/>
      <c r="BS731" s="6"/>
    </row>
    <row r="732" spans="1:71" x14ac:dyDescent="0.15">
      <c r="A732" s="2" t="str">
        <f>IF(【入力用】適用開始通知書!$D737="","","A110")</f>
        <v/>
      </c>
      <c r="B732" s="2" t="str">
        <f>IF(【入力用】適用開始通知書!$D737="","","8")</f>
        <v/>
      </c>
      <c r="C732" s="2" t="str">
        <f>IF(【入力用】適用開始通知書!$D737="","",811)</f>
        <v/>
      </c>
      <c r="D732" s="2" t="str">
        <f>IF(【入力用】適用開始通知書!$D737="","",35)</f>
        <v/>
      </c>
      <c r="E732" s="3" t="str">
        <f>IF(【入力用】適用開始通知書!$D737="","",【入力用】適用開始通知書!C$6)</f>
        <v/>
      </c>
      <c r="F732" s="3" t="str">
        <f>IF(【入力用】適用開始通知書!$D737="","",【入力用】適用開始通知書!$C737)</f>
        <v/>
      </c>
      <c r="G732" s="3" t="str">
        <f>IF(【入力用】適用開始通知書!$J737="","",【入力用】適用開始通知書!J737)</f>
        <v/>
      </c>
      <c r="H732" s="3" t="str">
        <f>IF(【入力用】適用開始通知書!$D737="","",【入力用】適用開始通知書!P737*1000000+【入力用】適用開始通知書!R737)</f>
        <v/>
      </c>
      <c r="I732" s="5">
        <f>IF(【入力用】適用開始通知書!$B737="●","",【入力用】適用開始通知書!E737)</f>
        <v>0</v>
      </c>
      <c r="J732" s="5">
        <f>IF(【入力用】適用開始通知書!$B737="●","",【入力用】適用開始通知書!F737)</f>
        <v>0</v>
      </c>
      <c r="K732" s="5" t="str">
        <f>IF(【入力用】適用開始通知書!$D737="","",CONCATENATE(【入力用】適用開始通知書!H737,"　",【入力用】適用開始通知書!I737))</f>
        <v/>
      </c>
      <c r="L732" s="5" t="str">
        <f>IF(【入力用】適用開始通知書!$L737="","",【入力用】適用開始通知書!L737*1000000+【入力用】適用開始通知書!N737)</f>
        <v/>
      </c>
      <c r="M732" s="5" t="str">
        <f t="shared" si="24"/>
        <v/>
      </c>
      <c r="N732" s="5" t="str">
        <f>IF(A732="","",IF(【入力用】適用開始通知書!B737="●",8,6))</f>
        <v/>
      </c>
      <c r="O732" s="5" t="str">
        <f>IF(【入力用】適用開始通知書!$D737="","",【入力用】適用開始通知書!S737*1000)</f>
        <v/>
      </c>
      <c r="P732" s="6"/>
      <c r="Q732" s="6"/>
      <c r="R732" s="6"/>
      <c r="S732" s="6"/>
      <c r="T732" s="6"/>
      <c r="U732" s="6"/>
      <c r="V732" s="6"/>
      <c r="W732" s="6"/>
      <c r="X732" s="6"/>
      <c r="Y732" s="6"/>
      <c r="Z732" s="6"/>
      <c r="AA732" s="6"/>
      <c r="AB732" s="6"/>
      <c r="AC732" s="6"/>
      <c r="AD732" s="5" t="str">
        <f>IF(【入力用】適用開始通知書!$O737="","",【入力用】適用開始通知書!O737)</f>
        <v/>
      </c>
      <c r="AE732" s="5" t="str">
        <f t="shared" si="23"/>
        <v/>
      </c>
      <c r="AF732" s="5" t="str">
        <f>IF(【入力用】適用開始通知書!$D737="","",【入力用】適用開始通知書!D737)</f>
        <v/>
      </c>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6"/>
      <c r="BE732" s="6"/>
      <c r="BF732" s="6"/>
      <c r="BG732" s="6"/>
      <c r="BH732" s="6"/>
      <c r="BI732" s="6"/>
      <c r="BJ732" s="6"/>
      <c r="BK732" s="6"/>
      <c r="BL732" s="6"/>
      <c r="BM732" s="6"/>
      <c r="BN732" s="6"/>
      <c r="BO732" s="6"/>
      <c r="BP732" s="6"/>
      <c r="BQ732" s="6"/>
      <c r="BR732" s="6"/>
      <c r="BS732" s="6"/>
    </row>
    <row r="733" spans="1:71" x14ac:dyDescent="0.15">
      <c r="A733" s="2" t="str">
        <f>IF(【入力用】適用開始通知書!$D738="","","A110")</f>
        <v/>
      </c>
      <c r="B733" s="2" t="str">
        <f>IF(【入力用】適用開始通知書!$D738="","","8")</f>
        <v/>
      </c>
      <c r="C733" s="2" t="str">
        <f>IF(【入力用】適用開始通知書!$D738="","",811)</f>
        <v/>
      </c>
      <c r="D733" s="2" t="str">
        <f>IF(【入力用】適用開始通知書!$D738="","",35)</f>
        <v/>
      </c>
      <c r="E733" s="3" t="str">
        <f>IF(【入力用】適用開始通知書!$D738="","",【入力用】適用開始通知書!C$6)</f>
        <v/>
      </c>
      <c r="F733" s="3" t="str">
        <f>IF(【入力用】適用開始通知書!$D738="","",【入力用】適用開始通知書!$C738)</f>
        <v/>
      </c>
      <c r="G733" s="3" t="str">
        <f>IF(【入力用】適用開始通知書!$J738="","",【入力用】適用開始通知書!J738)</f>
        <v/>
      </c>
      <c r="H733" s="3" t="str">
        <f>IF(【入力用】適用開始通知書!$D738="","",【入力用】適用開始通知書!P738*1000000+【入力用】適用開始通知書!R738)</f>
        <v/>
      </c>
      <c r="I733" s="5">
        <f>IF(【入力用】適用開始通知書!$B738="●","",【入力用】適用開始通知書!E738)</f>
        <v>0</v>
      </c>
      <c r="J733" s="5">
        <f>IF(【入力用】適用開始通知書!$B738="●","",【入力用】適用開始通知書!F738)</f>
        <v>0</v>
      </c>
      <c r="K733" s="5" t="str">
        <f>IF(【入力用】適用開始通知書!$D738="","",CONCATENATE(【入力用】適用開始通知書!H738,"　",【入力用】適用開始通知書!I738))</f>
        <v/>
      </c>
      <c r="L733" s="5" t="str">
        <f>IF(【入力用】適用開始通知書!$L738="","",【入力用】適用開始通知書!L738*1000000+【入力用】適用開始通知書!N738)</f>
        <v/>
      </c>
      <c r="M733" s="5" t="str">
        <f t="shared" si="24"/>
        <v/>
      </c>
      <c r="N733" s="5" t="str">
        <f>IF(A733="","",IF(【入力用】適用開始通知書!B738="●",8,6))</f>
        <v/>
      </c>
      <c r="O733" s="5" t="str">
        <f>IF(【入力用】適用開始通知書!$D738="","",【入力用】適用開始通知書!S738*1000)</f>
        <v/>
      </c>
      <c r="P733" s="6"/>
      <c r="Q733" s="6"/>
      <c r="R733" s="6"/>
      <c r="S733" s="6"/>
      <c r="T733" s="6"/>
      <c r="U733" s="6"/>
      <c r="V733" s="6"/>
      <c r="W733" s="6"/>
      <c r="X733" s="6"/>
      <c r="Y733" s="6"/>
      <c r="Z733" s="6"/>
      <c r="AA733" s="6"/>
      <c r="AB733" s="6"/>
      <c r="AC733" s="6"/>
      <c r="AD733" s="5" t="str">
        <f>IF(【入力用】適用開始通知書!$O738="","",【入力用】適用開始通知書!O738)</f>
        <v/>
      </c>
      <c r="AE733" s="5" t="str">
        <f t="shared" si="23"/>
        <v/>
      </c>
      <c r="AF733" s="5" t="str">
        <f>IF(【入力用】適用開始通知書!$D738="","",【入力用】適用開始通知書!D738)</f>
        <v/>
      </c>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6"/>
      <c r="BE733" s="6"/>
      <c r="BF733" s="6"/>
      <c r="BG733" s="6"/>
      <c r="BH733" s="6"/>
      <c r="BI733" s="6"/>
      <c r="BJ733" s="6"/>
      <c r="BK733" s="6"/>
      <c r="BL733" s="6"/>
      <c r="BM733" s="6"/>
      <c r="BN733" s="6"/>
      <c r="BO733" s="6"/>
      <c r="BP733" s="6"/>
      <c r="BQ733" s="6"/>
      <c r="BR733" s="6"/>
      <c r="BS733" s="6"/>
    </row>
    <row r="734" spans="1:71" x14ac:dyDescent="0.15">
      <c r="A734" s="2" t="str">
        <f>IF(【入力用】適用開始通知書!$D739="","","A110")</f>
        <v/>
      </c>
      <c r="B734" s="2" t="str">
        <f>IF(【入力用】適用開始通知書!$D739="","","8")</f>
        <v/>
      </c>
      <c r="C734" s="2" t="str">
        <f>IF(【入力用】適用開始通知書!$D739="","",811)</f>
        <v/>
      </c>
      <c r="D734" s="2" t="str">
        <f>IF(【入力用】適用開始通知書!$D739="","",35)</f>
        <v/>
      </c>
      <c r="E734" s="3" t="str">
        <f>IF(【入力用】適用開始通知書!$D739="","",【入力用】適用開始通知書!C$6)</f>
        <v/>
      </c>
      <c r="F734" s="3" t="str">
        <f>IF(【入力用】適用開始通知書!$D739="","",【入力用】適用開始通知書!$C739)</f>
        <v/>
      </c>
      <c r="G734" s="3" t="str">
        <f>IF(【入力用】適用開始通知書!$J739="","",【入力用】適用開始通知書!J739)</f>
        <v/>
      </c>
      <c r="H734" s="3" t="str">
        <f>IF(【入力用】適用開始通知書!$D739="","",【入力用】適用開始通知書!P739*1000000+【入力用】適用開始通知書!R739)</f>
        <v/>
      </c>
      <c r="I734" s="5">
        <f>IF(【入力用】適用開始通知書!$B739="●","",【入力用】適用開始通知書!E739)</f>
        <v>0</v>
      </c>
      <c r="J734" s="5">
        <f>IF(【入力用】適用開始通知書!$B739="●","",【入力用】適用開始通知書!F739)</f>
        <v>0</v>
      </c>
      <c r="K734" s="5" t="str">
        <f>IF(【入力用】適用開始通知書!$D739="","",CONCATENATE(【入力用】適用開始通知書!H739,"　",【入力用】適用開始通知書!I739))</f>
        <v/>
      </c>
      <c r="L734" s="5" t="str">
        <f>IF(【入力用】適用開始通知書!$L739="","",【入力用】適用開始通知書!L739*1000000+【入力用】適用開始通知書!N739)</f>
        <v/>
      </c>
      <c r="M734" s="5" t="str">
        <f t="shared" si="24"/>
        <v/>
      </c>
      <c r="N734" s="5" t="str">
        <f>IF(A734="","",IF(【入力用】適用開始通知書!B739="●",8,6))</f>
        <v/>
      </c>
      <c r="O734" s="5" t="str">
        <f>IF(【入力用】適用開始通知書!$D739="","",【入力用】適用開始通知書!S739*1000)</f>
        <v/>
      </c>
      <c r="P734" s="6"/>
      <c r="Q734" s="6"/>
      <c r="R734" s="6"/>
      <c r="S734" s="6"/>
      <c r="T734" s="6"/>
      <c r="U734" s="6"/>
      <c r="V734" s="6"/>
      <c r="W734" s="6"/>
      <c r="X734" s="6"/>
      <c r="Y734" s="6"/>
      <c r="Z734" s="6"/>
      <c r="AA734" s="6"/>
      <c r="AB734" s="6"/>
      <c r="AC734" s="6"/>
      <c r="AD734" s="5" t="str">
        <f>IF(【入力用】適用開始通知書!$O739="","",【入力用】適用開始通知書!O739)</f>
        <v/>
      </c>
      <c r="AE734" s="5" t="str">
        <f t="shared" si="23"/>
        <v/>
      </c>
      <c r="AF734" s="5" t="str">
        <f>IF(【入力用】適用開始通知書!$D739="","",【入力用】適用開始通知書!D739)</f>
        <v/>
      </c>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c r="BH734" s="6"/>
      <c r="BI734" s="6"/>
      <c r="BJ734" s="6"/>
      <c r="BK734" s="6"/>
      <c r="BL734" s="6"/>
      <c r="BM734" s="6"/>
      <c r="BN734" s="6"/>
      <c r="BO734" s="6"/>
      <c r="BP734" s="6"/>
      <c r="BQ734" s="6"/>
      <c r="BR734" s="6"/>
      <c r="BS734" s="6"/>
    </row>
    <row r="735" spans="1:71" x14ac:dyDescent="0.15">
      <c r="A735" s="2" t="str">
        <f>IF(【入力用】適用開始通知書!$D740="","","A110")</f>
        <v/>
      </c>
      <c r="B735" s="2" t="str">
        <f>IF(【入力用】適用開始通知書!$D740="","","8")</f>
        <v/>
      </c>
      <c r="C735" s="2" t="str">
        <f>IF(【入力用】適用開始通知書!$D740="","",811)</f>
        <v/>
      </c>
      <c r="D735" s="2" t="str">
        <f>IF(【入力用】適用開始通知書!$D740="","",35)</f>
        <v/>
      </c>
      <c r="E735" s="3" t="str">
        <f>IF(【入力用】適用開始通知書!$D740="","",【入力用】適用開始通知書!C$6)</f>
        <v/>
      </c>
      <c r="F735" s="3" t="str">
        <f>IF(【入力用】適用開始通知書!$D740="","",【入力用】適用開始通知書!$C740)</f>
        <v/>
      </c>
      <c r="G735" s="3" t="str">
        <f>IF(【入力用】適用開始通知書!$J740="","",【入力用】適用開始通知書!J740)</f>
        <v/>
      </c>
      <c r="H735" s="3" t="str">
        <f>IF(【入力用】適用開始通知書!$D740="","",【入力用】適用開始通知書!P740*1000000+【入力用】適用開始通知書!R740)</f>
        <v/>
      </c>
      <c r="I735" s="5">
        <f>IF(【入力用】適用開始通知書!$B740="●","",【入力用】適用開始通知書!E740)</f>
        <v>0</v>
      </c>
      <c r="J735" s="5">
        <f>IF(【入力用】適用開始通知書!$B740="●","",【入力用】適用開始通知書!F740)</f>
        <v>0</v>
      </c>
      <c r="K735" s="5" t="str">
        <f>IF(【入力用】適用開始通知書!$D740="","",CONCATENATE(【入力用】適用開始通知書!H740,"　",【入力用】適用開始通知書!I740))</f>
        <v/>
      </c>
      <c r="L735" s="5" t="str">
        <f>IF(【入力用】適用開始通知書!$L740="","",【入力用】適用開始通知書!L740*1000000+【入力用】適用開始通知書!N740)</f>
        <v/>
      </c>
      <c r="M735" s="5" t="str">
        <f t="shared" si="24"/>
        <v/>
      </c>
      <c r="N735" s="5" t="str">
        <f>IF(A735="","",IF(【入力用】適用開始通知書!B740="●",8,6))</f>
        <v/>
      </c>
      <c r="O735" s="5" t="str">
        <f>IF(【入力用】適用開始通知書!$D740="","",【入力用】適用開始通知書!S740*1000)</f>
        <v/>
      </c>
      <c r="P735" s="6"/>
      <c r="Q735" s="6"/>
      <c r="R735" s="6"/>
      <c r="S735" s="6"/>
      <c r="T735" s="6"/>
      <c r="U735" s="6"/>
      <c r="V735" s="6"/>
      <c r="W735" s="6"/>
      <c r="X735" s="6"/>
      <c r="Y735" s="6"/>
      <c r="Z735" s="6"/>
      <c r="AA735" s="6"/>
      <c r="AB735" s="6"/>
      <c r="AC735" s="6"/>
      <c r="AD735" s="5" t="str">
        <f>IF(【入力用】適用開始通知書!$O740="","",【入力用】適用開始通知書!O740)</f>
        <v/>
      </c>
      <c r="AE735" s="5" t="str">
        <f t="shared" si="23"/>
        <v/>
      </c>
      <c r="AF735" s="5" t="str">
        <f>IF(【入力用】適用開始通知書!$D740="","",【入力用】適用開始通知書!D740)</f>
        <v/>
      </c>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6"/>
      <c r="BE735" s="6"/>
      <c r="BF735" s="6"/>
      <c r="BG735" s="6"/>
      <c r="BH735" s="6"/>
      <c r="BI735" s="6"/>
      <c r="BJ735" s="6"/>
      <c r="BK735" s="6"/>
      <c r="BL735" s="6"/>
      <c r="BM735" s="6"/>
      <c r="BN735" s="6"/>
      <c r="BO735" s="6"/>
      <c r="BP735" s="6"/>
      <c r="BQ735" s="6"/>
      <c r="BR735" s="6"/>
      <c r="BS735" s="6"/>
    </row>
    <row r="736" spans="1:71" x14ac:dyDescent="0.15">
      <c r="A736" s="2" t="str">
        <f>IF(【入力用】適用開始通知書!$D741="","","A110")</f>
        <v/>
      </c>
      <c r="B736" s="2" t="str">
        <f>IF(【入力用】適用開始通知書!$D741="","","8")</f>
        <v/>
      </c>
      <c r="C736" s="2" t="str">
        <f>IF(【入力用】適用開始通知書!$D741="","",811)</f>
        <v/>
      </c>
      <c r="D736" s="2" t="str">
        <f>IF(【入力用】適用開始通知書!$D741="","",35)</f>
        <v/>
      </c>
      <c r="E736" s="3" t="str">
        <f>IF(【入力用】適用開始通知書!$D741="","",【入力用】適用開始通知書!C$6)</f>
        <v/>
      </c>
      <c r="F736" s="3" t="str">
        <f>IF(【入力用】適用開始通知書!$D741="","",【入力用】適用開始通知書!$C741)</f>
        <v/>
      </c>
      <c r="G736" s="3" t="str">
        <f>IF(【入力用】適用開始通知書!$J741="","",【入力用】適用開始通知書!J741)</f>
        <v/>
      </c>
      <c r="H736" s="3" t="str">
        <f>IF(【入力用】適用開始通知書!$D741="","",【入力用】適用開始通知書!P741*1000000+【入力用】適用開始通知書!R741)</f>
        <v/>
      </c>
      <c r="I736" s="5">
        <f>IF(【入力用】適用開始通知書!$B741="●","",【入力用】適用開始通知書!E741)</f>
        <v>0</v>
      </c>
      <c r="J736" s="5">
        <f>IF(【入力用】適用開始通知書!$B741="●","",【入力用】適用開始通知書!F741)</f>
        <v>0</v>
      </c>
      <c r="K736" s="5" t="str">
        <f>IF(【入力用】適用開始通知書!$D741="","",CONCATENATE(【入力用】適用開始通知書!H741,"　",【入力用】適用開始通知書!I741))</f>
        <v/>
      </c>
      <c r="L736" s="5" t="str">
        <f>IF(【入力用】適用開始通知書!$L741="","",【入力用】適用開始通知書!L741*1000000+【入力用】適用開始通知書!N741)</f>
        <v/>
      </c>
      <c r="M736" s="5" t="str">
        <f t="shared" si="24"/>
        <v/>
      </c>
      <c r="N736" s="5" t="str">
        <f>IF(A736="","",IF(【入力用】適用開始通知書!B741="●",8,6))</f>
        <v/>
      </c>
      <c r="O736" s="5" t="str">
        <f>IF(【入力用】適用開始通知書!$D741="","",【入力用】適用開始通知書!S741*1000)</f>
        <v/>
      </c>
      <c r="P736" s="6"/>
      <c r="Q736" s="6"/>
      <c r="R736" s="6"/>
      <c r="S736" s="6"/>
      <c r="T736" s="6"/>
      <c r="U736" s="6"/>
      <c r="V736" s="6"/>
      <c r="W736" s="6"/>
      <c r="X736" s="6"/>
      <c r="Y736" s="6"/>
      <c r="Z736" s="6"/>
      <c r="AA736" s="6"/>
      <c r="AB736" s="6"/>
      <c r="AC736" s="6"/>
      <c r="AD736" s="5" t="str">
        <f>IF(【入力用】適用開始通知書!$O741="","",【入力用】適用開始通知書!O741)</f>
        <v/>
      </c>
      <c r="AE736" s="5" t="str">
        <f t="shared" si="23"/>
        <v/>
      </c>
      <c r="AF736" s="5" t="str">
        <f>IF(【入力用】適用開始通知書!$D741="","",【入力用】適用開始通知書!D741)</f>
        <v/>
      </c>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6"/>
      <c r="BE736" s="6"/>
      <c r="BF736" s="6"/>
      <c r="BG736" s="6"/>
      <c r="BH736" s="6"/>
      <c r="BI736" s="6"/>
      <c r="BJ736" s="6"/>
      <c r="BK736" s="6"/>
      <c r="BL736" s="6"/>
      <c r="BM736" s="6"/>
      <c r="BN736" s="6"/>
      <c r="BO736" s="6"/>
      <c r="BP736" s="6"/>
      <c r="BQ736" s="6"/>
      <c r="BR736" s="6"/>
      <c r="BS736" s="6"/>
    </row>
    <row r="737" spans="1:71" x14ac:dyDescent="0.15">
      <c r="A737" s="2" t="str">
        <f>IF(【入力用】適用開始通知書!$D742="","","A110")</f>
        <v/>
      </c>
      <c r="B737" s="2" t="str">
        <f>IF(【入力用】適用開始通知書!$D742="","","8")</f>
        <v/>
      </c>
      <c r="C737" s="2" t="str">
        <f>IF(【入力用】適用開始通知書!$D742="","",811)</f>
        <v/>
      </c>
      <c r="D737" s="2" t="str">
        <f>IF(【入力用】適用開始通知書!$D742="","",35)</f>
        <v/>
      </c>
      <c r="E737" s="3" t="str">
        <f>IF(【入力用】適用開始通知書!$D742="","",【入力用】適用開始通知書!C$6)</f>
        <v/>
      </c>
      <c r="F737" s="3" t="str">
        <f>IF(【入力用】適用開始通知書!$D742="","",【入力用】適用開始通知書!$C742)</f>
        <v/>
      </c>
      <c r="G737" s="3" t="str">
        <f>IF(【入力用】適用開始通知書!$J742="","",【入力用】適用開始通知書!J742)</f>
        <v/>
      </c>
      <c r="H737" s="3" t="str">
        <f>IF(【入力用】適用開始通知書!$D742="","",【入力用】適用開始通知書!P742*1000000+【入力用】適用開始通知書!R742)</f>
        <v/>
      </c>
      <c r="I737" s="5">
        <f>IF(【入力用】適用開始通知書!$B742="●","",【入力用】適用開始通知書!E742)</f>
        <v>0</v>
      </c>
      <c r="J737" s="5">
        <f>IF(【入力用】適用開始通知書!$B742="●","",【入力用】適用開始通知書!F742)</f>
        <v>0</v>
      </c>
      <c r="K737" s="5" t="str">
        <f>IF(【入力用】適用開始通知書!$D742="","",CONCATENATE(【入力用】適用開始通知書!H742,"　",【入力用】適用開始通知書!I742))</f>
        <v/>
      </c>
      <c r="L737" s="5" t="str">
        <f>IF(【入力用】適用開始通知書!$L742="","",【入力用】適用開始通知書!L742*1000000+【入力用】適用開始通知書!N742)</f>
        <v/>
      </c>
      <c r="M737" s="5" t="str">
        <f t="shared" si="24"/>
        <v/>
      </c>
      <c r="N737" s="5" t="str">
        <f>IF(A737="","",IF(【入力用】適用開始通知書!B742="●",8,6))</f>
        <v/>
      </c>
      <c r="O737" s="5" t="str">
        <f>IF(【入力用】適用開始通知書!$D742="","",【入力用】適用開始通知書!S742*1000)</f>
        <v/>
      </c>
      <c r="P737" s="6"/>
      <c r="Q737" s="6"/>
      <c r="R737" s="6"/>
      <c r="S737" s="6"/>
      <c r="T737" s="6"/>
      <c r="U737" s="6"/>
      <c r="V737" s="6"/>
      <c r="W737" s="6"/>
      <c r="X737" s="6"/>
      <c r="Y737" s="6"/>
      <c r="Z737" s="6"/>
      <c r="AA737" s="6"/>
      <c r="AB737" s="6"/>
      <c r="AC737" s="6"/>
      <c r="AD737" s="5" t="str">
        <f>IF(【入力用】適用開始通知書!$O742="","",【入力用】適用開始通知書!O742)</f>
        <v/>
      </c>
      <c r="AE737" s="5" t="str">
        <f t="shared" si="23"/>
        <v/>
      </c>
      <c r="AF737" s="5" t="str">
        <f>IF(【入力用】適用開始通知書!$D742="","",【入力用】適用開始通知書!D742)</f>
        <v/>
      </c>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6"/>
      <c r="BE737" s="6"/>
      <c r="BF737" s="6"/>
      <c r="BG737" s="6"/>
      <c r="BH737" s="6"/>
      <c r="BI737" s="6"/>
      <c r="BJ737" s="6"/>
      <c r="BK737" s="6"/>
      <c r="BL737" s="6"/>
      <c r="BM737" s="6"/>
      <c r="BN737" s="6"/>
      <c r="BO737" s="6"/>
      <c r="BP737" s="6"/>
      <c r="BQ737" s="6"/>
      <c r="BR737" s="6"/>
      <c r="BS737" s="6"/>
    </row>
    <row r="738" spans="1:71" x14ac:dyDescent="0.15">
      <c r="A738" s="2" t="str">
        <f>IF(【入力用】適用開始通知書!$D743="","","A110")</f>
        <v/>
      </c>
      <c r="B738" s="2" t="str">
        <f>IF(【入力用】適用開始通知書!$D743="","","8")</f>
        <v/>
      </c>
      <c r="C738" s="2" t="str">
        <f>IF(【入力用】適用開始通知書!$D743="","",811)</f>
        <v/>
      </c>
      <c r="D738" s="2" t="str">
        <f>IF(【入力用】適用開始通知書!$D743="","",35)</f>
        <v/>
      </c>
      <c r="E738" s="3" t="str">
        <f>IF(【入力用】適用開始通知書!$D743="","",【入力用】適用開始通知書!C$6)</f>
        <v/>
      </c>
      <c r="F738" s="3" t="str">
        <f>IF(【入力用】適用開始通知書!$D743="","",【入力用】適用開始通知書!$C743)</f>
        <v/>
      </c>
      <c r="G738" s="3" t="str">
        <f>IF(【入力用】適用開始通知書!$J743="","",【入力用】適用開始通知書!J743)</f>
        <v/>
      </c>
      <c r="H738" s="3" t="str">
        <f>IF(【入力用】適用開始通知書!$D743="","",【入力用】適用開始通知書!P743*1000000+【入力用】適用開始通知書!R743)</f>
        <v/>
      </c>
      <c r="I738" s="5">
        <f>IF(【入力用】適用開始通知書!$B743="●","",【入力用】適用開始通知書!E743)</f>
        <v>0</v>
      </c>
      <c r="J738" s="5">
        <f>IF(【入力用】適用開始通知書!$B743="●","",【入力用】適用開始通知書!F743)</f>
        <v>0</v>
      </c>
      <c r="K738" s="5" t="str">
        <f>IF(【入力用】適用開始通知書!$D743="","",CONCATENATE(【入力用】適用開始通知書!H743,"　",【入力用】適用開始通知書!I743))</f>
        <v/>
      </c>
      <c r="L738" s="5" t="str">
        <f>IF(【入力用】適用開始通知書!$L743="","",【入力用】適用開始通知書!L743*1000000+【入力用】適用開始通知書!N743)</f>
        <v/>
      </c>
      <c r="M738" s="5" t="str">
        <f t="shared" si="24"/>
        <v/>
      </c>
      <c r="N738" s="5" t="str">
        <f>IF(A738="","",IF(【入力用】適用開始通知書!B743="●",8,6))</f>
        <v/>
      </c>
      <c r="O738" s="5" t="str">
        <f>IF(【入力用】適用開始通知書!$D743="","",【入力用】適用開始通知書!S743*1000)</f>
        <v/>
      </c>
      <c r="P738" s="6"/>
      <c r="Q738" s="6"/>
      <c r="R738" s="6"/>
      <c r="S738" s="6"/>
      <c r="T738" s="6"/>
      <c r="U738" s="6"/>
      <c r="V738" s="6"/>
      <c r="W738" s="6"/>
      <c r="X738" s="6"/>
      <c r="Y738" s="6"/>
      <c r="Z738" s="6"/>
      <c r="AA738" s="6"/>
      <c r="AB738" s="6"/>
      <c r="AC738" s="6"/>
      <c r="AD738" s="5" t="str">
        <f>IF(【入力用】適用開始通知書!$O743="","",【入力用】適用開始通知書!O743)</f>
        <v/>
      </c>
      <c r="AE738" s="5" t="str">
        <f t="shared" si="23"/>
        <v/>
      </c>
      <c r="AF738" s="5" t="str">
        <f>IF(【入力用】適用開始通知書!$D743="","",【入力用】適用開始通知書!D743)</f>
        <v/>
      </c>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6"/>
      <c r="BE738" s="6"/>
      <c r="BF738" s="6"/>
      <c r="BG738" s="6"/>
      <c r="BH738" s="6"/>
      <c r="BI738" s="6"/>
      <c r="BJ738" s="6"/>
      <c r="BK738" s="6"/>
      <c r="BL738" s="6"/>
      <c r="BM738" s="6"/>
      <c r="BN738" s="6"/>
      <c r="BO738" s="6"/>
      <c r="BP738" s="6"/>
      <c r="BQ738" s="6"/>
      <c r="BR738" s="6"/>
      <c r="BS738" s="6"/>
    </row>
    <row r="739" spans="1:71" x14ac:dyDescent="0.15">
      <c r="A739" s="2" t="str">
        <f>IF(【入力用】適用開始通知書!$D744="","","A110")</f>
        <v/>
      </c>
      <c r="B739" s="2" t="str">
        <f>IF(【入力用】適用開始通知書!$D744="","","8")</f>
        <v/>
      </c>
      <c r="C739" s="2" t="str">
        <f>IF(【入力用】適用開始通知書!$D744="","",811)</f>
        <v/>
      </c>
      <c r="D739" s="2" t="str">
        <f>IF(【入力用】適用開始通知書!$D744="","",35)</f>
        <v/>
      </c>
      <c r="E739" s="3" t="str">
        <f>IF(【入力用】適用開始通知書!$D744="","",【入力用】適用開始通知書!C$6)</f>
        <v/>
      </c>
      <c r="F739" s="3" t="str">
        <f>IF(【入力用】適用開始通知書!$D744="","",【入力用】適用開始通知書!$C744)</f>
        <v/>
      </c>
      <c r="G739" s="3" t="str">
        <f>IF(【入力用】適用開始通知書!$J744="","",【入力用】適用開始通知書!J744)</f>
        <v/>
      </c>
      <c r="H739" s="3" t="str">
        <f>IF(【入力用】適用開始通知書!$D744="","",【入力用】適用開始通知書!P744*1000000+【入力用】適用開始通知書!R744)</f>
        <v/>
      </c>
      <c r="I739" s="5">
        <f>IF(【入力用】適用開始通知書!$B744="●","",【入力用】適用開始通知書!E744)</f>
        <v>0</v>
      </c>
      <c r="J739" s="5">
        <f>IF(【入力用】適用開始通知書!$B744="●","",【入力用】適用開始通知書!F744)</f>
        <v>0</v>
      </c>
      <c r="K739" s="5" t="str">
        <f>IF(【入力用】適用開始通知書!$D744="","",CONCATENATE(【入力用】適用開始通知書!H744,"　",【入力用】適用開始通知書!I744))</f>
        <v/>
      </c>
      <c r="L739" s="5" t="str">
        <f>IF(【入力用】適用開始通知書!$L744="","",【入力用】適用開始通知書!L744*1000000+【入力用】適用開始通知書!N744)</f>
        <v/>
      </c>
      <c r="M739" s="5" t="str">
        <f t="shared" si="24"/>
        <v/>
      </c>
      <c r="N739" s="5" t="str">
        <f>IF(A739="","",IF(【入力用】適用開始通知書!B744="●",8,6))</f>
        <v/>
      </c>
      <c r="O739" s="5" t="str">
        <f>IF(【入力用】適用開始通知書!$D744="","",【入力用】適用開始通知書!S744*1000)</f>
        <v/>
      </c>
      <c r="P739" s="6"/>
      <c r="Q739" s="6"/>
      <c r="R739" s="6"/>
      <c r="S739" s="6"/>
      <c r="T739" s="6"/>
      <c r="U739" s="6"/>
      <c r="V739" s="6"/>
      <c r="W739" s="6"/>
      <c r="X739" s="6"/>
      <c r="Y739" s="6"/>
      <c r="Z739" s="6"/>
      <c r="AA739" s="6"/>
      <c r="AB739" s="6"/>
      <c r="AC739" s="6"/>
      <c r="AD739" s="5" t="str">
        <f>IF(【入力用】適用開始通知書!$O744="","",【入力用】適用開始通知書!O744)</f>
        <v/>
      </c>
      <c r="AE739" s="5" t="str">
        <f t="shared" si="23"/>
        <v/>
      </c>
      <c r="AF739" s="5" t="str">
        <f>IF(【入力用】適用開始通知書!$D744="","",【入力用】適用開始通知書!D744)</f>
        <v/>
      </c>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6"/>
      <c r="BE739" s="6"/>
      <c r="BF739" s="6"/>
      <c r="BG739" s="6"/>
      <c r="BH739" s="6"/>
      <c r="BI739" s="6"/>
      <c r="BJ739" s="6"/>
      <c r="BK739" s="6"/>
      <c r="BL739" s="6"/>
      <c r="BM739" s="6"/>
      <c r="BN739" s="6"/>
      <c r="BO739" s="6"/>
      <c r="BP739" s="6"/>
      <c r="BQ739" s="6"/>
      <c r="BR739" s="6"/>
      <c r="BS739" s="6"/>
    </row>
    <row r="740" spans="1:71" x14ac:dyDescent="0.15">
      <c r="A740" s="2" t="str">
        <f>IF(【入力用】適用開始通知書!$D745="","","A110")</f>
        <v/>
      </c>
      <c r="B740" s="2" t="str">
        <f>IF(【入力用】適用開始通知書!$D745="","","8")</f>
        <v/>
      </c>
      <c r="C740" s="2" t="str">
        <f>IF(【入力用】適用開始通知書!$D745="","",811)</f>
        <v/>
      </c>
      <c r="D740" s="2" t="str">
        <f>IF(【入力用】適用開始通知書!$D745="","",35)</f>
        <v/>
      </c>
      <c r="E740" s="3" t="str">
        <f>IF(【入力用】適用開始通知書!$D745="","",【入力用】適用開始通知書!C$6)</f>
        <v/>
      </c>
      <c r="F740" s="3" t="str">
        <f>IF(【入力用】適用開始通知書!$D745="","",【入力用】適用開始通知書!$C745)</f>
        <v/>
      </c>
      <c r="G740" s="3" t="str">
        <f>IF(【入力用】適用開始通知書!$J745="","",【入力用】適用開始通知書!J745)</f>
        <v/>
      </c>
      <c r="H740" s="3" t="str">
        <f>IF(【入力用】適用開始通知書!$D745="","",【入力用】適用開始通知書!P745*1000000+【入力用】適用開始通知書!R745)</f>
        <v/>
      </c>
      <c r="I740" s="5">
        <f>IF(【入力用】適用開始通知書!$B745="●","",【入力用】適用開始通知書!E745)</f>
        <v>0</v>
      </c>
      <c r="J740" s="5">
        <f>IF(【入力用】適用開始通知書!$B745="●","",【入力用】適用開始通知書!F745)</f>
        <v>0</v>
      </c>
      <c r="K740" s="5" t="str">
        <f>IF(【入力用】適用開始通知書!$D745="","",CONCATENATE(【入力用】適用開始通知書!H745,"　",【入力用】適用開始通知書!I745))</f>
        <v/>
      </c>
      <c r="L740" s="5" t="str">
        <f>IF(【入力用】適用開始通知書!$L745="","",【入力用】適用開始通知書!L745*1000000+【入力用】適用開始通知書!N745)</f>
        <v/>
      </c>
      <c r="M740" s="5" t="str">
        <f t="shared" si="24"/>
        <v/>
      </c>
      <c r="N740" s="5" t="str">
        <f>IF(A740="","",IF(【入力用】適用開始通知書!B745="●",8,6))</f>
        <v/>
      </c>
      <c r="O740" s="5" t="str">
        <f>IF(【入力用】適用開始通知書!$D745="","",【入力用】適用開始通知書!S745*1000)</f>
        <v/>
      </c>
      <c r="P740" s="6"/>
      <c r="Q740" s="6"/>
      <c r="R740" s="6"/>
      <c r="S740" s="6"/>
      <c r="T740" s="6"/>
      <c r="U740" s="6"/>
      <c r="V740" s="6"/>
      <c r="W740" s="6"/>
      <c r="X740" s="6"/>
      <c r="Y740" s="6"/>
      <c r="Z740" s="6"/>
      <c r="AA740" s="6"/>
      <c r="AB740" s="6"/>
      <c r="AC740" s="6"/>
      <c r="AD740" s="5" t="str">
        <f>IF(【入力用】適用開始通知書!$O745="","",【入力用】適用開始通知書!O745)</f>
        <v/>
      </c>
      <c r="AE740" s="5" t="str">
        <f t="shared" si="23"/>
        <v/>
      </c>
      <c r="AF740" s="5" t="str">
        <f>IF(【入力用】適用開始通知書!$D745="","",【入力用】適用開始通知書!D745)</f>
        <v/>
      </c>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6"/>
      <c r="BE740" s="6"/>
      <c r="BF740" s="6"/>
      <c r="BG740" s="6"/>
      <c r="BH740" s="6"/>
      <c r="BI740" s="6"/>
      <c r="BJ740" s="6"/>
      <c r="BK740" s="6"/>
      <c r="BL740" s="6"/>
      <c r="BM740" s="6"/>
      <c r="BN740" s="6"/>
      <c r="BO740" s="6"/>
      <c r="BP740" s="6"/>
      <c r="BQ740" s="6"/>
      <c r="BR740" s="6"/>
      <c r="BS740" s="6"/>
    </row>
    <row r="741" spans="1:71" x14ac:dyDescent="0.15">
      <c r="A741" s="2" t="str">
        <f>IF(【入力用】適用開始通知書!$D746="","","A110")</f>
        <v/>
      </c>
      <c r="B741" s="2" t="str">
        <f>IF(【入力用】適用開始通知書!$D746="","","8")</f>
        <v/>
      </c>
      <c r="C741" s="2" t="str">
        <f>IF(【入力用】適用開始通知書!$D746="","",811)</f>
        <v/>
      </c>
      <c r="D741" s="2" t="str">
        <f>IF(【入力用】適用開始通知書!$D746="","",35)</f>
        <v/>
      </c>
      <c r="E741" s="3" t="str">
        <f>IF(【入力用】適用開始通知書!$D746="","",【入力用】適用開始通知書!C$6)</f>
        <v/>
      </c>
      <c r="F741" s="3" t="str">
        <f>IF(【入力用】適用開始通知書!$D746="","",【入力用】適用開始通知書!$C746)</f>
        <v/>
      </c>
      <c r="G741" s="3" t="str">
        <f>IF(【入力用】適用開始通知書!$J746="","",【入力用】適用開始通知書!J746)</f>
        <v/>
      </c>
      <c r="H741" s="3" t="str">
        <f>IF(【入力用】適用開始通知書!$D746="","",【入力用】適用開始通知書!P746*1000000+【入力用】適用開始通知書!R746)</f>
        <v/>
      </c>
      <c r="I741" s="5">
        <f>IF(【入力用】適用開始通知書!$B746="●","",【入力用】適用開始通知書!E746)</f>
        <v>0</v>
      </c>
      <c r="J741" s="5">
        <f>IF(【入力用】適用開始通知書!$B746="●","",【入力用】適用開始通知書!F746)</f>
        <v>0</v>
      </c>
      <c r="K741" s="5" t="str">
        <f>IF(【入力用】適用開始通知書!$D746="","",CONCATENATE(【入力用】適用開始通知書!H746,"　",【入力用】適用開始通知書!I746))</f>
        <v/>
      </c>
      <c r="L741" s="5" t="str">
        <f>IF(【入力用】適用開始通知書!$L746="","",【入力用】適用開始通知書!L746*1000000+【入力用】適用開始通知書!N746)</f>
        <v/>
      </c>
      <c r="M741" s="5" t="str">
        <f t="shared" si="24"/>
        <v/>
      </c>
      <c r="N741" s="5" t="str">
        <f>IF(A741="","",IF(【入力用】適用開始通知書!B746="●",8,6))</f>
        <v/>
      </c>
      <c r="O741" s="5" t="str">
        <f>IF(【入力用】適用開始通知書!$D746="","",【入力用】適用開始通知書!S746*1000)</f>
        <v/>
      </c>
      <c r="P741" s="6"/>
      <c r="Q741" s="6"/>
      <c r="R741" s="6"/>
      <c r="S741" s="6"/>
      <c r="T741" s="6"/>
      <c r="U741" s="6"/>
      <c r="V741" s="6"/>
      <c r="W741" s="6"/>
      <c r="X741" s="6"/>
      <c r="Y741" s="6"/>
      <c r="Z741" s="6"/>
      <c r="AA741" s="6"/>
      <c r="AB741" s="6"/>
      <c r="AC741" s="6"/>
      <c r="AD741" s="5" t="str">
        <f>IF(【入力用】適用開始通知書!$O746="","",【入力用】適用開始通知書!O746)</f>
        <v/>
      </c>
      <c r="AE741" s="5" t="str">
        <f t="shared" si="23"/>
        <v/>
      </c>
      <c r="AF741" s="5" t="str">
        <f>IF(【入力用】適用開始通知書!$D746="","",【入力用】適用開始通知書!D746)</f>
        <v/>
      </c>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6"/>
      <c r="BE741" s="6"/>
      <c r="BF741" s="6"/>
      <c r="BG741" s="6"/>
      <c r="BH741" s="6"/>
      <c r="BI741" s="6"/>
      <c r="BJ741" s="6"/>
      <c r="BK741" s="6"/>
      <c r="BL741" s="6"/>
      <c r="BM741" s="6"/>
      <c r="BN741" s="6"/>
      <c r="BO741" s="6"/>
      <c r="BP741" s="6"/>
      <c r="BQ741" s="6"/>
      <c r="BR741" s="6"/>
      <c r="BS741" s="6"/>
    </row>
    <row r="742" spans="1:71" x14ac:dyDescent="0.15">
      <c r="A742" s="2" t="str">
        <f>IF(【入力用】適用開始通知書!$D747="","","A110")</f>
        <v/>
      </c>
      <c r="B742" s="2" t="str">
        <f>IF(【入力用】適用開始通知書!$D747="","","8")</f>
        <v/>
      </c>
      <c r="C742" s="2" t="str">
        <f>IF(【入力用】適用開始通知書!$D747="","",811)</f>
        <v/>
      </c>
      <c r="D742" s="2" t="str">
        <f>IF(【入力用】適用開始通知書!$D747="","",35)</f>
        <v/>
      </c>
      <c r="E742" s="3" t="str">
        <f>IF(【入力用】適用開始通知書!$D747="","",【入力用】適用開始通知書!C$6)</f>
        <v/>
      </c>
      <c r="F742" s="3" t="str">
        <f>IF(【入力用】適用開始通知書!$D747="","",【入力用】適用開始通知書!$C747)</f>
        <v/>
      </c>
      <c r="G742" s="3" t="str">
        <f>IF(【入力用】適用開始通知書!$J747="","",【入力用】適用開始通知書!J747)</f>
        <v/>
      </c>
      <c r="H742" s="3" t="str">
        <f>IF(【入力用】適用開始通知書!$D747="","",【入力用】適用開始通知書!P747*1000000+【入力用】適用開始通知書!R747)</f>
        <v/>
      </c>
      <c r="I742" s="5">
        <f>IF(【入力用】適用開始通知書!$B747="●","",【入力用】適用開始通知書!E747)</f>
        <v>0</v>
      </c>
      <c r="J742" s="5">
        <f>IF(【入力用】適用開始通知書!$B747="●","",【入力用】適用開始通知書!F747)</f>
        <v>0</v>
      </c>
      <c r="K742" s="5" t="str">
        <f>IF(【入力用】適用開始通知書!$D747="","",CONCATENATE(【入力用】適用開始通知書!H747,"　",【入力用】適用開始通知書!I747))</f>
        <v/>
      </c>
      <c r="L742" s="5" t="str">
        <f>IF(【入力用】適用開始通知書!$L747="","",【入力用】適用開始通知書!L747*1000000+【入力用】適用開始通知書!N747)</f>
        <v/>
      </c>
      <c r="M742" s="5" t="str">
        <f t="shared" si="24"/>
        <v/>
      </c>
      <c r="N742" s="5" t="str">
        <f>IF(A742="","",IF(【入力用】適用開始通知書!B747="●",8,6))</f>
        <v/>
      </c>
      <c r="O742" s="5" t="str">
        <f>IF(【入力用】適用開始通知書!$D747="","",【入力用】適用開始通知書!S747*1000)</f>
        <v/>
      </c>
      <c r="P742" s="6"/>
      <c r="Q742" s="6"/>
      <c r="R742" s="6"/>
      <c r="S742" s="6"/>
      <c r="T742" s="6"/>
      <c r="U742" s="6"/>
      <c r="V742" s="6"/>
      <c r="W742" s="6"/>
      <c r="X742" s="6"/>
      <c r="Y742" s="6"/>
      <c r="Z742" s="6"/>
      <c r="AA742" s="6"/>
      <c r="AB742" s="6"/>
      <c r="AC742" s="6"/>
      <c r="AD742" s="5" t="str">
        <f>IF(【入力用】適用開始通知書!$O747="","",【入力用】適用開始通知書!O747)</f>
        <v/>
      </c>
      <c r="AE742" s="5" t="str">
        <f t="shared" si="23"/>
        <v/>
      </c>
      <c r="AF742" s="5" t="str">
        <f>IF(【入力用】適用開始通知書!$D747="","",【入力用】適用開始通知書!D747)</f>
        <v/>
      </c>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6"/>
      <c r="BE742" s="6"/>
      <c r="BF742" s="6"/>
      <c r="BG742" s="6"/>
      <c r="BH742" s="6"/>
      <c r="BI742" s="6"/>
      <c r="BJ742" s="6"/>
      <c r="BK742" s="6"/>
      <c r="BL742" s="6"/>
      <c r="BM742" s="6"/>
      <c r="BN742" s="6"/>
      <c r="BO742" s="6"/>
      <c r="BP742" s="6"/>
      <c r="BQ742" s="6"/>
      <c r="BR742" s="6"/>
      <c r="BS742" s="6"/>
    </row>
    <row r="743" spans="1:71" x14ac:dyDescent="0.15">
      <c r="A743" s="2" t="str">
        <f>IF(【入力用】適用開始通知書!$D748="","","A110")</f>
        <v/>
      </c>
      <c r="B743" s="2" t="str">
        <f>IF(【入力用】適用開始通知書!$D748="","","8")</f>
        <v/>
      </c>
      <c r="C743" s="2" t="str">
        <f>IF(【入力用】適用開始通知書!$D748="","",811)</f>
        <v/>
      </c>
      <c r="D743" s="2" t="str">
        <f>IF(【入力用】適用開始通知書!$D748="","",35)</f>
        <v/>
      </c>
      <c r="E743" s="3" t="str">
        <f>IF(【入力用】適用開始通知書!$D748="","",【入力用】適用開始通知書!C$6)</f>
        <v/>
      </c>
      <c r="F743" s="3" t="str">
        <f>IF(【入力用】適用開始通知書!$D748="","",【入力用】適用開始通知書!$C748)</f>
        <v/>
      </c>
      <c r="G743" s="3" t="str">
        <f>IF(【入力用】適用開始通知書!$J748="","",【入力用】適用開始通知書!J748)</f>
        <v/>
      </c>
      <c r="H743" s="3" t="str">
        <f>IF(【入力用】適用開始通知書!$D748="","",【入力用】適用開始通知書!P748*1000000+【入力用】適用開始通知書!R748)</f>
        <v/>
      </c>
      <c r="I743" s="5">
        <f>IF(【入力用】適用開始通知書!$B748="●","",【入力用】適用開始通知書!E748)</f>
        <v>0</v>
      </c>
      <c r="J743" s="5">
        <f>IF(【入力用】適用開始通知書!$B748="●","",【入力用】適用開始通知書!F748)</f>
        <v>0</v>
      </c>
      <c r="K743" s="5" t="str">
        <f>IF(【入力用】適用開始通知書!$D748="","",CONCATENATE(【入力用】適用開始通知書!H748,"　",【入力用】適用開始通知書!I748))</f>
        <v/>
      </c>
      <c r="L743" s="5" t="str">
        <f>IF(【入力用】適用開始通知書!$L748="","",【入力用】適用開始通知書!L748*1000000+【入力用】適用開始通知書!N748)</f>
        <v/>
      </c>
      <c r="M743" s="5" t="str">
        <f t="shared" si="24"/>
        <v/>
      </c>
      <c r="N743" s="5" t="str">
        <f>IF(A743="","",IF(【入力用】適用開始通知書!B748="●",8,6))</f>
        <v/>
      </c>
      <c r="O743" s="5" t="str">
        <f>IF(【入力用】適用開始通知書!$D748="","",【入力用】適用開始通知書!S748*1000)</f>
        <v/>
      </c>
      <c r="P743" s="6"/>
      <c r="Q743" s="6"/>
      <c r="R743" s="6"/>
      <c r="S743" s="6"/>
      <c r="T743" s="6"/>
      <c r="U743" s="6"/>
      <c r="V743" s="6"/>
      <c r="W743" s="6"/>
      <c r="X743" s="6"/>
      <c r="Y743" s="6"/>
      <c r="Z743" s="6"/>
      <c r="AA743" s="6"/>
      <c r="AB743" s="6"/>
      <c r="AC743" s="6"/>
      <c r="AD743" s="5" t="str">
        <f>IF(【入力用】適用開始通知書!$O748="","",【入力用】適用開始通知書!O748)</f>
        <v/>
      </c>
      <c r="AE743" s="5" t="str">
        <f t="shared" si="23"/>
        <v/>
      </c>
      <c r="AF743" s="5" t="str">
        <f>IF(【入力用】適用開始通知書!$D748="","",【入力用】適用開始通知書!D748)</f>
        <v/>
      </c>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6"/>
      <c r="BE743" s="6"/>
      <c r="BF743" s="6"/>
      <c r="BG743" s="6"/>
      <c r="BH743" s="6"/>
      <c r="BI743" s="6"/>
      <c r="BJ743" s="6"/>
      <c r="BK743" s="6"/>
      <c r="BL743" s="6"/>
      <c r="BM743" s="6"/>
      <c r="BN743" s="6"/>
      <c r="BO743" s="6"/>
      <c r="BP743" s="6"/>
      <c r="BQ743" s="6"/>
      <c r="BR743" s="6"/>
      <c r="BS743" s="6"/>
    </row>
    <row r="744" spans="1:71" x14ac:dyDescent="0.15">
      <c r="A744" s="2" t="str">
        <f>IF(【入力用】適用開始通知書!$D749="","","A110")</f>
        <v/>
      </c>
      <c r="B744" s="2" t="str">
        <f>IF(【入力用】適用開始通知書!$D749="","","8")</f>
        <v/>
      </c>
      <c r="C744" s="2" t="str">
        <f>IF(【入力用】適用開始通知書!$D749="","",811)</f>
        <v/>
      </c>
      <c r="D744" s="2" t="str">
        <f>IF(【入力用】適用開始通知書!$D749="","",35)</f>
        <v/>
      </c>
      <c r="E744" s="3" t="str">
        <f>IF(【入力用】適用開始通知書!$D749="","",【入力用】適用開始通知書!C$6)</f>
        <v/>
      </c>
      <c r="F744" s="3" t="str">
        <f>IF(【入力用】適用開始通知書!$D749="","",【入力用】適用開始通知書!$C749)</f>
        <v/>
      </c>
      <c r="G744" s="3" t="str">
        <f>IF(【入力用】適用開始通知書!$J749="","",【入力用】適用開始通知書!J749)</f>
        <v/>
      </c>
      <c r="H744" s="3" t="str">
        <f>IF(【入力用】適用開始通知書!$D749="","",【入力用】適用開始通知書!P749*1000000+【入力用】適用開始通知書!R749)</f>
        <v/>
      </c>
      <c r="I744" s="5">
        <f>IF(【入力用】適用開始通知書!$B749="●","",【入力用】適用開始通知書!E749)</f>
        <v>0</v>
      </c>
      <c r="J744" s="5">
        <f>IF(【入力用】適用開始通知書!$B749="●","",【入力用】適用開始通知書!F749)</f>
        <v>0</v>
      </c>
      <c r="K744" s="5" t="str">
        <f>IF(【入力用】適用開始通知書!$D749="","",CONCATENATE(【入力用】適用開始通知書!H749,"　",【入力用】適用開始通知書!I749))</f>
        <v/>
      </c>
      <c r="L744" s="5" t="str">
        <f>IF(【入力用】適用開始通知書!$L749="","",【入力用】適用開始通知書!L749*1000000+【入力用】適用開始通知書!N749)</f>
        <v/>
      </c>
      <c r="M744" s="5" t="str">
        <f t="shared" si="24"/>
        <v/>
      </c>
      <c r="N744" s="5" t="str">
        <f>IF(A744="","",IF(【入力用】適用開始通知書!B749="●",8,6))</f>
        <v/>
      </c>
      <c r="O744" s="5" t="str">
        <f>IF(【入力用】適用開始通知書!$D749="","",【入力用】適用開始通知書!S749*1000)</f>
        <v/>
      </c>
      <c r="P744" s="6"/>
      <c r="Q744" s="6"/>
      <c r="R744" s="6"/>
      <c r="S744" s="6"/>
      <c r="T744" s="6"/>
      <c r="U744" s="6"/>
      <c r="V744" s="6"/>
      <c r="W744" s="6"/>
      <c r="X744" s="6"/>
      <c r="Y744" s="6"/>
      <c r="Z744" s="6"/>
      <c r="AA744" s="6"/>
      <c r="AB744" s="6"/>
      <c r="AC744" s="6"/>
      <c r="AD744" s="5" t="str">
        <f>IF(【入力用】適用開始通知書!$O749="","",【入力用】適用開始通知書!O749)</f>
        <v/>
      </c>
      <c r="AE744" s="5" t="str">
        <f t="shared" si="23"/>
        <v/>
      </c>
      <c r="AF744" s="5" t="str">
        <f>IF(【入力用】適用開始通知書!$D749="","",【入力用】適用開始通知書!D749)</f>
        <v/>
      </c>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6"/>
      <c r="BE744" s="6"/>
      <c r="BF744" s="6"/>
      <c r="BG744" s="6"/>
      <c r="BH744" s="6"/>
      <c r="BI744" s="6"/>
      <c r="BJ744" s="6"/>
      <c r="BK744" s="6"/>
      <c r="BL744" s="6"/>
      <c r="BM744" s="6"/>
      <c r="BN744" s="6"/>
      <c r="BO744" s="6"/>
      <c r="BP744" s="6"/>
      <c r="BQ744" s="6"/>
      <c r="BR744" s="6"/>
      <c r="BS744" s="6"/>
    </row>
    <row r="745" spans="1:71" x14ac:dyDescent="0.15">
      <c r="A745" s="2" t="str">
        <f>IF(【入力用】適用開始通知書!$D750="","","A110")</f>
        <v/>
      </c>
      <c r="B745" s="2" t="str">
        <f>IF(【入力用】適用開始通知書!$D750="","","8")</f>
        <v/>
      </c>
      <c r="C745" s="2" t="str">
        <f>IF(【入力用】適用開始通知書!$D750="","",811)</f>
        <v/>
      </c>
      <c r="D745" s="2" t="str">
        <f>IF(【入力用】適用開始通知書!$D750="","",35)</f>
        <v/>
      </c>
      <c r="E745" s="3" t="str">
        <f>IF(【入力用】適用開始通知書!$D750="","",【入力用】適用開始通知書!C$6)</f>
        <v/>
      </c>
      <c r="F745" s="3" t="str">
        <f>IF(【入力用】適用開始通知書!$D750="","",【入力用】適用開始通知書!$C750)</f>
        <v/>
      </c>
      <c r="G745" s="3" t="str">
        <f>IF(【入力用】適用開始通知書!$J750="","",【入力用】適用開始通知書!J750)</f>
        <v/>
      </c>
      <c r="H745" s="3" t="str">
        <f>IF(【入力用】適用開始通知書!$D750="","",【入力用】適用開始通知書!P750*1000000+【入力用】適用開始通知書!R750)</f>
        <v/>
      </c>
      <c r="I745" s="5">
        <f>IF(【入力用】適用開始通知書!$B750="●","",【入力用】適用開始通知書!E750)</f>
        <v>0</v>
      </c>
      <c r="J745" s="5">
        <f>IF(【入力用】適用開始通知書!$B750="●","",【入力用】適用開始通知書!F750)</f>
        <v>0</v>
      </c>
      <c r="K745" s="5" t="str">
        <f>IF(【入力用】適用開始通知書!$D750="","",CONCATENATE(【入力用】適用開始通知書!H750,"　",【入力用】適用開始通知書!I750))</f>
        <v/>
      </c>
      <c r="L745" s="5" t="str">
        <f>IF(【入力用】適用開始通知書!$L750="","",【入力用】適用開始通知書!L750*1000000+【入力用】適用開始通知書!N750)</f>
        <v/>
      </c>
      <c r="M745" s="5" t="str">
        <f t="shared" si="24"/>
        <v/>
      </c>
      <c r="N745" s="5" t="str">
        <f>IF(A745="","",IF(【入力用】適用開始通知書!B750="●",8,6))</f>
        <v/>
      </c>
      <c r="O745" s="5" t="str">
        <f>IF(【入力用】適用開始通知書!$D750="","",【入力用】適用開始通知書!S750*1000)</f>
        <v/>
      </c>
      <c r="P745" s="6"/>
      <c r="Q745" s="6"/>
      <c r="R745" s="6"/>
      <c r="S745" s="6"/>
      <c r="T745" s="6"/>
      <c r="U745" s="6"/>
      <c r="V745" s="6"/>
      <c r="W745" s="6"/>
      <c r="X745" s="6"/>
      <c r="Y745" s="6"/>
      <c r="Z745" s="6"/>
      <c r="AA745" s="6"/>
      <c r="AB745" s="6"/>
      <c r="AC745" s="6"/>
      <c r="AD745" s="5" t="str">
        <f>IF(【入力用】適用開始通知書!$O750="","",【入力用】適用開始通知書!O750)</f>
        <v/>
      </c>
      <c r="AE745" s="5" t="str">
        <f t="shared" ref="AE745:AE808" si="25">IF(A745="","",N745)</f>
        <v/>
      </c>
      <c r="AF745" s="5" t="str">
        <f>IF(【入力用】適用開始通知書!$D750="","",【入力用】適用開始通知書!D750)</f>
        <v/>
      </c>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6"/>
      <c r="BE745" s="6"/>
      <c r="BF745" s="6"/>
      <c r="BG745" s="6"/>
      <c r="BH745" s="6"/>
      <c r="BI745" s="6"/>
      <c r="BJ745" s="6"/>
      <c r="BK745" s="6"/>
      <c r="BL745" s="6"/>
      <c r="BM745" s="6"/>
      <c r="BN745" s="6"/>
      <c r="BO745" s="6"/>
      <c r="BP745" s="6"/>
      <c r="BQ745" s="6"/>
      <c r="BR745" s="6"/>
      <c r="BS745" s="6"/>
    </row>
    <row r="746" spans="1:71" x14ac:dyDescent="0.15">
      <c r="A746" s="2" t="str">
        <f>IF(【入力用】適用開始通知書!$D751="","","A110")</f>
        <v/>
      </c>
      <c r="B746" s="2" t="str">
        <f>IF(【入力用】適用開始通知書!$D751="","","8")</f>
        <v/>
      </c>
      <c r="C746" s="2" t="str">
        <f>IF(【入力用】適用開始通知書!$D751="","",811)</f>
        <v/>
      </c>
      <c r="D746" s="2" t="str">
        <f>IF(【入力用】適用開始通知書!$D751="","",35)</f>
        <v/>
      </c>
      <c r="E746" s="3" t="str">
        <f>IF(【入力用】適用開始通知書!$D751="","",【入力用】適用開始通知書!C$6)</f>
        <v/>
      </c>
      <c r="F746" s="3" t="str">
        <f>IF(【入力用】適用開始通知書!$D751="","",【入力用】適用開始通知書!$C751)</f>
        <v/>
      </c>
      <c r="G746" s="3" t="str">
        <f>IF(【入力用】適用開始通知書!$J751="","",【入力用】適用開始通知書!J751)</f>
        <v/>
      </c>
      <c r="H746" s="3" t="str">
        <f>IF(【入力用】適用開始通知書!$D751="","",【入力用】適用開始通知書!P751*1000000+【入力用】適用開始通知書!R751)</f>
        <v/>
      </c>
      <c r="I746" s="5">
        <f>IF(【入力用】適用開始通知書!$B751="●","",【入力用】適用開始通知書!E751)</f>
        <v>0</v>
      </c>
      <c r="J746" s="5">
        <f>IF(【入力用】適用開始通知書!$B751="●","",【入力用】適用開始通知書!F751)</f>
        <v>0</v>
      </c>
      <c r="K746" s="5" t="str">
        <f>IF(【入力用】適用開始通知書!$D751="","",CONCATENATE(【入力用】適用開始通知書!H751,"　",【入力用】適用開始通知書!I751))</f>
        <v/>
      </c>
      <c r="L746" s="5" t="str">
        <f>IF(【入力用】適用開始通知書!$L751="","",【入力用】適用開始通知書!L751*1000000+【入力用】適用開始通知書!N751)</f>
        <v/>
      </c>
      <c r="M746" s="5" t="str">
        <f t="shared" si="24"/>
        <v/>
      </c>
      <c r="N746" s="5" t="str">
        <f>IF(A746="","",IF(【入力用】適用開始通知書!B751="●",8,6))</f>
        <v/>
      </c>
      <c r="O746" s="5" t="str">
        <f>IF(【入力用】適用開始通知書!$D751="","",【入力用】適用開始通知書!S751*1000)</f>
        <v/>
      </c>
      <c r="P746" s="6"/>
      <c r="Q746" s="6"/>
      <c r="R746" s="6"/>
      <c r="S746" s="6"/>
      <c r="T746" s="6"/>
      <c r="U746" s="6"/>
      <c r="V746" s="6"/>
      <c r="W746" s="6"/>
      <c r="X746" s="6"/>
      <c r="Y746" s="6"/>
      <c r="Z746" s="6"/>
      <c r="AA746" s="6"/>
      <c r="AB746" s="6"/>
      <c r="AC746" s="6"/>
      <c r="AD746" s="5" t="str">
        <f>IF(【入力用】適用開始通知書!$O751="","",【入力用】適用開始通知書!O751)</f>
        <v/>
      </c>
      <c r="AE746" s="5" t="str">
        <f t="shared" si="25"/>
        <v/>
      </c>
      <c r="AF746" s="5" t="str">
        <f>IF(【入力用】適用開始通知書!$D751="","",【入力用】適用開始通知書!D751)</f>
        <v/>
      </c>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6"/>
      <c r="BE746" s="6"/>
      <c r="BF746" s="6"/>
      <c r="BG746" s="6"/>
      <c r="BH746" s="6"/>
      <c r="BI746" s="6"/>
      <c r="BJ746" s="6"/>
      <c r="BK746" s="6"/>
      <c r="BL746" s="6"/>
      <c r="BM746" s="6"/>
      <c r="BN746" s="6"/>
      <c r="BO746" s="6"/>
      <c r="BP746" s="6"/>
      <c r="BQ746" s="6"/>
      <c r="BR746" s="6"/>
      <c r="BS746" s="6"/>
    </row>
    <row r="747" spans="1:71" x14ac:dyDescent="0.15">
      <c r="A747" s="2" t="str">
        <f>IF(【入力用】適用開始通知書!$D752="","","A110")</f>
        <v/>
      </c>
      <c r="B747" s="2" t="str">
        <f>IF(【入力用】適用開始通知書!$D752="","","8")</f>
        <v/>
      </c>
      <c r="C747" s="2" t="str">
        <f>IF(【入力用】適用開始通知書!$D752="","",811)</f>
        <v/>
      </c>
      <c r="D747" s="2" t="str">
        <f>IF(【入力用】適用開始通知書!$D752="","",35)</f>
        <v/>
      </c>
      <c r="E747" s="3" t="str">
        <f>IF(【入力用】適用開始通知書!$D752="","",【入力用】適用開始通知書!C$6)</f>
        <v/>
      </c>
      <c r="F747" s="3" t="str">
        <f>IF(【入力用】適用開始通知書!$D752="","",【入力用】適用開始通知書!$C752)</f>
        <v/>
      </c>
      <c r="G747" s="3" t="str">
        <f>IF(【入力用】適用開始通知書!$J752="","",【入力用】適用開始通知書!J752)</f>
        <v/>
      </c>
      <c r="H747" s="3" t="str">
        <f>IF(【入力用】適用開始通知書!$D752="","",【入力用】適用開始通知書!P752*1000000+【入力用】適用開始通知書!R752)</f>
        <v/>
      </c>
      <c r="I747" s="5">
        <f>IF(【入力用】適用開始通知書!$B752="●","",【入力用】適用開始通知書!E752)</f>
        <v>0</v>
      </c>
      <c r="J747" s="5">
        <f>IF(【入力用】適用開始通知書!$B752="●","",【入力用】適用開始通知書!F752)</f>
        <v>0</v>
      </c>
      <c r="K747" s="5" t="str">
        <f>IF(【入力用】適用開始通知書!$D752="","",CONCATENATE(【入力用】適用開始通知書!H752,"　",【入力用】適用開始通知書!I752))</f>
        <v/>
      </c>
      <c r="L747" s="5" t="str">
        <f>IF(【入力用】適用開始通知書!$L752="","",【入力用】適用開始通知書!L752*1000000+【入力用】適用開始通知書!N752)</f>
        <v/>
      </c>
      <c r="M747" s="5" t="str">
        <f t="shared" si="24"/>
        <v/>
      </c>
      <c r="N747" s="5" t="str">
        <f>IF(A747="","",IF(【入力用】適用開始通知書!B752="●",8,6))</f>
        <v/>
      </c>
      <c r="O747" s="5" t="str">
        <f>IF(【入力用】適用開始通知書!$D752="","",【入力用】適用開始通知書!S752*1000)</f>
        <v/>
      </c>
      <c r="P747" s="6"/>
      <c r="Q747" s="6"/>
      <c r="R747" s="6"/>
      <c r="S747" s="6"/>
      <c r="T747" s="6"/>
      <c r="U747" s="6"/>
      <c r="V747" s="6"/>
      <c r="W747" s="6"/>
      <c r="X747" s="6"/>
      <c r="Y747" s="6"/>
      <c r="Z747" s="6"/>
      <c r="AA747" s="6"/>
      <c r="AB747" s="6"/>
      <c r="AC747" s="6"/>
      <c r="AD747" s="5" t="str">
        <f>IF(【入力用】適用開始通知書!$O752="","",【入力用】適用開始通知書!O752)</f>
        <v/>
      </c>
      <c r="AE747" s="5" t="str">
        <f t="shared" si="25"/>
        <v/>
      </c>
      <c r="AF747" s="5" t="str">
        <f>IF(【入力用】適用開始通知書!$D752="","",【入力用】適用開始通知書!D752)</f>
        <v/>
      </c>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6"/>
      <c r="BE747" s="6"/>
      <c r="BF747" s="6"/>
      <c r="BG747" s="6"/>
      <c r="BH747" s="6"/>
      <c r="BI747" s="6"/>
      <c r="BJ747" s="6"/>
      <c r="BK747" s="6"/>
      <c r="BL747" s="6"/>
      <c r="BM747" s="6"/>
      <c r="BN747" s="6"/>
      <c r="BO747" s="6"/>
      <c r="BP747" s="6"/>
      <c r="BQ747" s="6"/>
      <c r="BR747" s="6"/>
      <c r="BS747" s="6"/>
    </row>
    <row r="748" spans="1:71" x14ac:dyDescent="0.15">
      <c r="A748" s="2" t="str">
        <f>IF(【入力用】適用開始通知書!$D753="","","A110")</f>
        <v/>
      </c>
      <c r="B748" s="2" t="str">
        <f>IF(【入力用】適用開始通知書!$D753="","","8")</f>
        <v/>
      </c>
      <c r="C748" s="2" t="str">
        <f>IF(【入力用】適用開始通知書!$D753="","",811)</f>
        <v/>
      </c>
      <c r="D748" s="2" t="str">
        <f>IF(【入力用】適用開始通知書!$D753="","",35)</f>
        <v/>
      </c>
      <c r="E748" s="3" t="str">
        <f>IF(【入力用】適用開始通知書!$D753="","",【入力用】適用開始通知書!C$6)</f>
        <v/>
      </c>
      <c r="F748" s="3" t="str">
        <f>IF(【入力用】適用開始通知書!$D753="","",【入力用】適用開始通知書!$C753)</f>
        <v/>
      </c>
      <c r="G748" s="3" t="str">
        <f>IF(【入力用】適用開始通知書!$J753="","",【入力用】適用開始通知書!J753)</f>
        <v/>
      </c>
      <c r="H748" s="3" t="str">
        <f>IF(【入力用】適用開始通知書!$D753="","",【入力用】適用開始通知書!P753*1000000+【入力用】適用開始通知書!R753)</f>
        <v/>
      </c>
      <c r="I748" s="5">
        <f>IF(【入力用】適用開始通知書!$B753="●","",【入力用】適用開始通知書!E753)</f>
        <v>0</v>
      </c>
      <c r="J748" s="5">
        <f>IF(【入力用】適用開始通知書!$B753="●","",【入力用】適用開始通知書!F753)</f>
        <v>0</v>
      </c>
      <c r="K748" s="5" t="str">
        <f>IF(【入力用】適用開始通知書!$D753="","",CONCATENATE(【入力用】適用開始通知書!H753,"　",【入力用】適用開始通知書!I753))</f>
        <v/>
      </c>
      <c r="L748" s="5" t="str">
        <f>IF(【入力用】適用開始通知書!$L753="","",【入力用】適用開始通知書!L753*1000000+【入力用】適用開始通知書!N753)</f>
        <v/>
      </c>
      <c r="M748" s="5" t="str">
        <f t="shared" si="24"/>
        <v/>
      </c>
      <c r="N748" s="5" t="str">
        <f>IF(A748="","",IF(【入力用】適用開始通知書!B753="●",8,6))</f>
        <v/>
      </c>
      <c r="O748" s="5" t="str">
        <f>IF(【入力用】適用開始通知書!$D753="","",【入力用】適用開始通知書!S753*1000)</f>
        <v/>
      </c>
      <c r="P748" s="6"/>
      <c r="Q748" s="6"/>
      <c r="R748" s="6"/>
      <c r="S748" s="6"/>
      <c r="T748" s="6"/>
      <c r="U748" s="6"/>
      <c r="V748" s="6"/>
      <c r="W748" s="6"/>
      <c r="X748" s="6"/>
      <c r="Y748" s="6"/>
      <c r="Z748" s="6"/>
      <c r="AA748" s="6"/>
      <c r="AB748" s="6"/>
      <c r="AC748" s="6"/>
      <c r="AD748" s="5" t="str">
        <f>IF(【入力用】適用開始通知書!$O753="","",【入力用】適用開始通知書!O753)</f>
        <v/>
      </c>
      <c r="AE748" s="5" t="str">
        <f t="shared" si="25"/>
        <v/>
      </c>
      <c r="AF748" s="5" t="str">
        <f>IF(【入力用】適用開始通知書!$D753="","",【入力用】適用開始通知書!D753)</f>
        <v/>
      </c>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6"/>
      <c r="BE748" s="6"/>
      <c r="BF748" s="6"/>
      <c r="BG748" s="6"/>
      <c r="BH748" s="6"/>
      <c r="BI748" s="6"/>
      <c r="BJ748" s="6"/>
      <c r="BK748" s="6"/>
      <c r="BL748" s="6"/>
      <c r="BM748" s="6"/>
      <c r="BN748" s="6"/>
      <c r="BO748" s="6"/>
      <c r="BP748" s="6"/>
      <c r="BQ748" s="6"/>
      <c r="BR748" s="6"/>
      <c r="BS748" s="6"/>
    </row>
    <row r="749" spans="1:71" x14ac:dyDescent="0.15">
      <c r="A749" s="2" t="str">
        <f>IF(【入力用】適用開始通知書!$D754="","","A110")</f>
        <v/>
      </c>
      <c r="B749" s="2" t="str">
        <f>IF(【入力用】適用開始通知書!$D754="","","8")</f>
        <v/>
      </c>
      <c r="C749" s="2" t="str">
        <f>IF(【入力用】適用開始通知書!$D754="","",811)</f>
        <v/>
      </c>
      <c r="D749" s="2" t="str">
        <f>IF(【入力用】適用開始通知書!$D754="","",35)</f>
        <v/>
      </c>
      <c r="E749" s="3" t="str">
        <f>IF(【入力用】適用開始通知書!$D754="","",【入力用】適用開始通知書!C$6)</f>
        <v/>
      </c>
      <c r="F749" s="3" t="str">
        <f>IF(【入力用】適用開始通知書!$D754="","",【入力用】適用開始通知書!$C754)</f>
        <v/>
      </c>
      <c r="G749" s="3" t="str">
        <f>IF(【入力用】適用開始通知書!$J754="","",【入力用】適用開始通知書!J754)</f>
        <v/>
      </c>
      <c r="H749" s="3" t="str">
        <f>IF(【入力用】適用開始通知書!$D754="","",【入力用】適用開始通知書!P754*1000000+【入力用】適用開始通知書!R754)</f>
        <v/>
      </c>
      <c r="I749" s="5">
        <f>IF(【入力用】適用開始通知書!$B754="●","",【入力用】適用開始通知書!E754)</f>
        <v>0</v>
      </c>
      <c r="J749" s="5">
        <f>IF(【入力用】適用開始通知書!$B754="●","",【入力用】適用開始通知書!F754)</f>
        <v>0</v>
      </c>
      <c r="K749" s="5" t="str">
        <f>IF(【入力用】適用開始通知書!$D754="","",CONCATENATE(【入力用】適用開始通知書!H754,"　",【入力用】適用開始通知書!I754))</f>
        <v/>
      </c>
      <c r="L749" s="5" t="str">
        <f>IF(【入力用】適用開始通知書!$L754="","",【入力用】適用開始通知書!L754*1000000+【入力用】適用開始通知書!N754)</f>
        <v/>
      </c>
      <c r="M749" s="5" t="str">
        <f t="shared" si="24"/>
        <v/>
      </c>
      <c r="N749" s="5" t="str">
        <f>IF(A749="","",IF(【入力用】適用開始通知書!B754="●",8,6))</f>
        <v/>
      </c>
      <c r="O749" s="5" t="str">
        <f>IF(【入力用】適用開始通知書!$D754="","",【入力用】適用開始通知書!S754*1000)</f>
        <v/>
      </c>
      <c r="P749" s="6"/>
      <c r="Q749" s="6"/>
      <c r="R749" s="6"/>
      <c r="S749" s="6"/>
      <c r="T749" s="6"/>
      <c r="U749" s="6"/>
      <c r="V749" s="6"/>
      <c r="W749" s="6"/>
      <c r="X749" s="6"/>
      <c r="Y749" s="6"/>
      <c r="Z749" s="6"/>
      <c r="AA749" s="6"/>
      <c r="AB749" s="6"/>
      <c r="AC749" s="6"/>
      <c r="AD749" s="5" t="str">
        <f>IF(【入力用】適用開始通知書!$O754="","",【入力用】適用開始通知書!O754)</f>
        <v/>
      </c>
      <c r="AE749" s="5" t="str">
        <f t="shared" si="25"/>
        <v/>
      </c>
      <c r="AF749" s="5" t="str">
        <f>IF(【入力用】適用開始通知書!$D754="","",【入力用】適用開始通知書!D754)</f>
        <v/>
      </c>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6"/>
      <c r="BE749" s="6"/>
      <c r="BF749" s="6"/>
      <c r="BG749" s="6"/>
      <c r="BH749" s="6"/>
      <c r="BI749" s="6"/>
      <c r="BJ749" s="6"/>
      <c r="BK749" s="6"/>
      <c r="BL749" s="6"/>
      <c r="BM749" s="6"/>
      <c r="BN749" s="6"/>
      <c r="BO749" s="6"/>
      <c r="BP749" s="6"/>
      <c r="BQ749" s="6"/>
      <c r="BR749" s="6"/>
      <c r="BS749" s="6"/>
    </row>
    <row r="750" spans="1:71" x14ac:dyDescent="0.15">
      <c r="A750" s="2" t="str">
        <f>IF(【入力用】適用開始通知書!$D755="","","A110")</f>
        <v/>
      </c>
      <c r="B750" s="2" t="str">
        <f>IF(【入力用】適用開始通知書!$D755="","","8")</f>
        <v/>
      </c>
      <c r="C750" s="2" t="str">
        <f>IF(【入力用】適用開始通知書!$D755="","",811)</f>
        <v/>
      </c>
      <c r="D750" s="2" t="str">
        <f>IF(【入力用】適用開始通知書!$D755="","",35)</f>
        <v/>
      </c>
      <c r="E750" s="3" t="str">
        <f>IF(【入力用】適用開始通知書!$D755="","",【入力用】適用開始通知書!C$6)</f>
        <v/>
      </c>
      <c r="F750" s="3" t="str">
        <f>IF(【入力用】適用開始通知書!$D755="","",【入力用】適用開始通知書!$C755)</f>
        <v/>
      </c>
      <c r="G750" s="3" t="str">
        <f>IF(【入力用】適用開始通知書!$J755="","",【入力用】適用開始通知書!J755)</f>
        <v/>
      </c>
      <c r="H750" s="3" t="str">
        <f>IF(【入力用】適用開始通知書!$D755="","",【入力用】適用開始通知書!P755*1000000+【入力用】適用開始通知書!R755)</f>
        <v/>
      </c>
      <c r="I750" s="5">
        <f>IF(【入力用】適用開始通知書!$B755="●","",【入力用】適用開始通知書!E755)</f>
        <v>0</v>
      </c>
      <c r="J750" s="5">
        <f>IF(【入力用】適用開始通知書!$B755="●","",【入力用】適用開始通知書!F755)</f>
        <v>0</v>
      </c>
      <c r="K750" s="5" t="str">
        <f>IF(【入力用】適用開始通知書!$D755="","",CONCATENATE(【入力用】適用開始通知書!H755,"　",【入力用】適用開始通知書!I755))</f>
        <v/>
      </c>
      <c r="L750" s="5" t="str">
        <f>IF(【入力用】適用開始通知書!$L755="","",【入力用】適用開始通知書!L755*1000000+【入力用】適用開始通知書!N755)</f>
        <v/>
      </c>
      <c r="M750" s="5" t="str">
        <f t="shared" si="24"/>
        <v/>
      </c>
      <c r="N750" s="5" t="str">
        <f>IF(A750="","",IF(【入力用】適用開始通知書!B755="●",8,6))</f>
        <v/>
      </c>
      <c r="O750" s="5" t="str">
        <f>IF(【入力用】適用開始通知書!$D755="","",【入力用】適用開始通知書!S755*1000)</f>
        <v/>
      </c>
      <c r="P750" s="6"/>
      <c r="Q750" s="6"/>
      <c r="R750" s="6"/>
      <c r="S750" s="6"/>
      <c r="T750" s="6"/>
      <c r="U750" s="6"/>
      <c r="V750" s="6"/>
      <c r="W750" s="6"/>
      <c r="X750" s="6"/>
      <c r="Y750" s="6"/>
      <c r="Z750" s="6"/>
      <c r="AA750" s="6"/>
      <c r="AB750" s="6"/>
      <c r="AC750" s="6"/>
      <c r="AD750" s="5" t="str">
        <f>IF(【入力用】適用開始通知書!$O755="","",【入力用】適用開始通知書!O755)</f>
        <v/>
      </c>
      <c r="AE750" s="5" t="str">
        <f t="shared" si="25"/>
        <v/>
      </c>
      <c r="AF750" s="5" t="str">
        <f>IF(【入力用】適用開始通知書!$D755="","",【入力用】適用開始通知書!D755)</f>
        <v/>
      </c>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6"/>
      <c r="BE750" s="6"/>
      <c r="BF750" s="6"/>
      <c r="BG750" s="6"/>
      <c r="BH750" s="6"/>
      <c r="BI750" s="6"/>
      <c r="BJ750" s="6"/>
      <c r="BK750" s="6"/>
      <c r="BL750" s="6"/>
      <c r="BM750" s="6"/>
      <c r="BN750" s="6"/>
      <c r="BO750" s="6"/>
      <c r="BP750" s="6"/>
      <c r="BQ750" s="6"/>
      <c r="BR750" s="6"/>
      <c r="BS750" s="6"/>
    </row>
    <row r="751" spans="1:71" x14ac:dyDescent="0.15">
      <c r="A751" s="2" t="str">
        <f>IF(【入力用】適用開始通知書!$D756="","","A110")</f>
        <v/>
      </c>
      <c r="B751" s="2" t="str">
        <f>IF(【入力用】適用開始通知書!$D756="","","8")</f>
        <v/>
      </c>
      <c r="C751" s="2" t="str">
        <f>IF(【入力用】適用開始通知書!$D756="","",811)</f>
        <v/>
      </c>
      <c r="D751" s="2" t="str">
        <f>IF(【入力用】適用開始通知書!$D756="","",35)</f>
        <v/>
      </c>
      <c r="E751" s="3" t="str">
        <f>IF(【入力用】適用開始通知書!$D756="","",【入力用】適用開始通知書!C$6)</f>
        <v/>
      </c>
      <c r="F751" s="3" t="str">
        <f>IF(【入力用】適用開始通知書!$D756="","",【入力用】適用開始通知書!$C756)</f>
        <v/>
      </c>
      <c r="G751" s="3" t="str">
        <f>IF(【入力用】適用開始通知書!$J756="","",【入力用】適用開始通知書!J756)</f>
        <v/>
      </c>
      <c r="H751" s="3" t="str">
        <f>IF(【入力用】適用開始通知書!$D756="","",【入力用】適用開始通知書!P756*1000000+【入力用】適用開始通知書!R756)</f>
        <v/>
      </c>
      <c r="I751" s="5">
        <f>IF(【入力用】適用開始通知書!$B756="●","",【入力用】適用開始通知書!E756)</f>
        <v>0</v>
      </c>
      <c r="J751" s="5">
        <f>IF(【入力用】適用開始通知書!$B756="●","",【入力用】適用開始通知書!F756)</f>
        <v>0</v>
      </c>
      <c r="K751" s="5" t="str">
        <f>IF(【入力用】適用開始通知書!$D756="","",CONCATENATE(【入力用】適用開始通知書!H756,"　",【入力用】適用開始通知書!I756))</f>
        <v/>
      </c>
      <c r="L751" s="5" t="str">
        <f>IF(【入力用】適用開始通知書!$L756="","",【入力用】適用開始通知書!L756*1000000+【入力用】適用開始通知書!N756)</f>
        <v/>
      </c>
      <c r="M751" s="5" t="str">
        <f t="shared" si="24"/>
        <v/>
      </c>
      <c r="N751" s="5" t="str">
        <f>IF(A751="","",IF(【入力用】適用開始通知書!B756="●",8,6))</f>
        <v/>
      </c>
      <c r="O751" s="5" t="str">
        <f>IF(【入力用】適用開始通知書!$D756="","",【入力用】適用開始通知書!S756*1000)</f>
        <v/>
      </c>
      <c r="P751" s="6"/>
      <c r="Q751" s="6"/>
      <c r="R751" s="6"/>
      <c r="S751" s="6"/>
      <c r="T751" s="6"/>
      <c r="U751" s="6"/>
      <c r="V751" s="6"/>
      <c r="W751" s="6"/>
      <c r="X751" s="6"/>
      <c r="Y751" s="6"/>
      <c r="Z751" s="6"/>
      <c r="AA751" s="6"/>
      <c r="AB751" s="6"/>
      <c r="AC751" s="6"/>
      <c r="AD751" s="5" t="str">
        <f>IF(【入力用】適用開始通知書!$O756="","",【入力用】適用開始通知書!O756)</f>
        <v/>
      </c>
      <c r="AE751" s="5" t="str">
        <f t="shared" si="25"/>
        <v/>
      </c>
      <c r="AF751" s="5" t="str">
        <f>IF(【入力用】適用開始通知書!$D756="","",【入力用】適用開始通知書!D756)</f>
        <v/>
      </c>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6"/>
      <c r="BE751" s="6"/>
      <c r="BF751" s="6"/>
      <c r="BG751" s="6"/>
      <c r="BH751" s="6"/>
      <c r="BI751" s="6"/>
      <c r="BJ751" s="6"/>
      <c r="BK751" s="6"/>
      <c r="BL751" s="6"/>
      <c r="BM751" s="6"/>
      <c r="BN751" s="6"/>
      <c r="BO751" s="6"/>
      <c r="BP751" s="6"/>
      <c r="BQ751" s="6"/>
      <c r="BR751" s="6"/>
      <c r="BS751" s="6"/>
    </row>
    <row r="752" spans="1:71" x14ac:dyDescent="0.15">
      <c r="A752" s="2" t="str">
        <f>IF(【入力用】適用開始通知書!$D757="","","A110")</f>
        <v/>
      </c>
      <c r="B752" s="2" t="str">
        <f>IF(【入力用】適用開始通知書!$D757="","","8")</f>
        <v/>
      </c>
      <c r="C752" s="2" t="str">
        <f>IF(【入力用】適用開始通知書!$D757="","",811)</f>
        <v/>
      </c>
      <c r="D752" s="2" t="str">
        <f>IF(【入力用】適用開始通知書!$D757="","",35)</f>
        <v/>
      </c>
      <c r="E752" s="3" t="str">
        <f>IF(【入力用】適用開始通知書!$D757="","",【入力用】適用開始通知書!C$6)</f>
        <v/>
      </c>
      <c r="F752" s="3" t="str">
        <f>IF(【入力用】適用開始通知書!$D757="","",【入力用】適用開始通知書!$C757)</f>
        <v/>
      </c>
      <c r="G752" s="3" t="str">
        <f>IF(【入力用】適用開始通知書!$J757="","",【入力用】適用開始通知書!J757)</f>
        <v/>
      </c>
      <c r="H752" s="3" t="str">
        <f>IF(【入力用】適用開始通知書!$D757="","",【入力用】適用開始通知書!P757*1000000+【入力用】適用開始通知書!R757)</f>
        <v/>
      </c>
      <c r="I752" s="5">
        <f>IF(【入力用】適用開始通知書!$B757="●","",【入力用】適用開始通知書!E757)</f>
        <v>0</v>
      </c>
      <c r="J752" s="5">
        <f>IF(【入力用】適用開始通知書!$B757="●","",【入力用】適用開始通知書!F757)</f>
        <v>0</v>
      </c>
      <c r="K752" s="5" t="str">
        <f>IF(【入力用】適用開始通知書!$D757="","",CONCATENATE(【入力用】適用開始通知書!H757,"　",【入力用】適用開始通知書!I757))</f>
        <v/>
      </c>
      <c r="L752" s="5" t="str">
        <f>IF(【入力用】適用開始通知書!$L757="","",【入力用】適用開始通知書!L757*1000000+【入力用】適用開始通知書!N757)</f>
        <v/>
      </c>
      <c r="M752" s="5" t="str">
        <f t="shared" si="24"/>
        <v/>
      </c>
      <c r="N752" s="5" t="str">
        <f>IF(A752="","",IF(【入力用】適用開始通知書!B757="●",8,6))</f>
        <v/>
      </c>
      <c r="O752" s="5" t="str">
        <f>IF(【入力用】適用開始通知書!$D757="","",【入力用】適用開始通知書!S757*1000)</f>
        <v/>
      </c>
      <c r="P752" s="6"/>
      <c r="Q752" s="6"/>
      <c r="R752" s="6"/>
      <c r="S752" s="6"/>
      <c r="T752" s="6"/>
      <c r="U752" s="6"/>
      <c r="V752" s="6"/>
      <c r="W752" s="6"/>
      <c r="X752" s="6"/>
      <c r="Y752" s="6"/>
      <c r="Z752" s="6"/>
      <c r="AA752" s="6"/>
      <c r="AB752" s="6"/>
      <c r="AC752" s="6"/>
      <c r="AD752" s="5" t="str">
        <f>IF(【入力用】適用開始通知書!$O757="","",【入力用】適用開始通知書!O757)</f>
        <v/>
      </c>
      <c r="AE752" s="5" t="str">
        <f t="shared" si="25"/>
        <v/>
      </c>
      <c r="AF752" s="5" t="str">
        <f>IF(【入力用】適用開始通知書!$D757="","",【入力用】適用開始通知書!D757)</f>
        <v/>
      </c>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6"/>
      <c r="BE752" s="6"/>
      <c r="BF752" s="6"/>
      <c r="BG752" s="6"/>
      <c r="BH752" s="6"/>
      <c r="BI752" s="6"/>
      <c r="BJ752" s="6"/>
      <c r="BK752" s="6"/>
      <c r="BL752" s="6"/>
      <c r="BM752" s="6"/>
      <c r="BN752" s="6"/>
      <c r="BO752" s="6"/>
      <c r="BP752" s="6"/>
      <c r="BQ752" s="6"/>
      <c r="BR752" s="6"/>
      <c r="BS752" s="6"/>
    </row>
    <row r="753" spans="1:71" x14ac:dyDescent="0.15">
      <c r="A753" s="2" t="str">
        <f>IF(【入力用】適用開始通知書!$D758="","","A110")</f>
        <v/>
      </c>
      <c r="B753" s="2" t="str">
        <f>IF(【入力用】適用開始通知書!$D758="","","8")</f>
        <v/>
      </c>
      <c r="C753" s="2" t="str">
        <f>IF(【入力用】適用開始通知書!$D758="","",811)</f>
        <v/>
      </c>
      <c r="D753" s="2" t="str">
        <f>IF(【入力用】適用開始通知書!$D758="","",35)</f>
        <v/>
      </c>
      <c r="E753" s="3" t="str">
        <f>IF(【入力用】適用開始通知書!$D758="","",【入力用】適用開始通知書!C$6)</f>
        <v/>
      </c>
      <c r="F753" s="3" t="str">
        <f>IF(【入力用】適用開始通知書!$D758="","",【入力用】適用開始通知書!$C758)</f>
        <v/>
      </c>
      <c r="G753" s="3" t="str">
        <f>IF(【入力用】適用開始通知書!$J758="","",【入力用】適用開始通知書!J758)</f>
        <v/>
      </c>
      <c r="H753" s="3" t="str">
        <f>IF(【入力用】適用開始通知書!$D758="","",【入力用】適用開始通知書!P758*1000000+【入力用】適用開始通知書!R758)</f>
        <v/>
      </c>
      <c r="I753" s="5">
        <f>IF(【入力用】適用開始通知書!$B758="●","",【入力用】適用開始通知書!E758)</f>
        <v>0</v>
      </c>
      <c r="J753" s="5">
        <f>IF(【入力用】適用開始通知書!$B758="●","",【入力用】適用開始通知書!F758)</f>
        <v>0</v>
      </c>
      <c r="K753" s="5" t="str">
        <f>IF(【入力用】適用開始通知書!$D758="","",CONCATENATE(【入力用】適用開始通知書!H758,"　",【入力用】適用開始通知書!I758))</f>
        <v/>
      </c>
      <c r="L753" s="5" t="str">
        <f>IF(【入力用】適用開始通知書!$L758="","",【入力用】適用開始通知書!L758*1000000+【入力用】適用開始通知書!N758)</f>
        <v/>
      </c>
      <c r="M753" s="5" t="str">
        <f t="shared" si="24"/>
        <v/>
      </c>
      <c r="N753" s="5" t="str">
        <f>IF(A753="","",IF(【入力用】適用開始通知書!B758="●",8,6))</f>
        <v/>
      </c>
      <c r="O753" s="5" t="str">
        <f>IF(【入力用】適用開始通知書!$D758="","",【入力用】適用開始通知書!S758*1000)</f>
        <v/>
      </c>
      <c r="P753" s="6"/>
      <c r="Q753" s="6"/>
      <c r="R753" s="6"/>
      <c r="S753" s="6"/>
      <c r="T753" s="6"/>
      <c r="U753" s="6"/>
      <c r="V753" s="6"/>
      <c r="W753" s="6"/>
      <c r="X753" s="6"/>
      <c r="Y753" s="6"/>
      <c r="Z753" s="6"/>
      <c r="AA753" s="6"/>
      <c r="AB753" s="6"/>
      <c r="AC753" s="6"/>
      <c r="AD753" s="5" t="str">
        <f>IF(【入力用】適用開始通知書!$O758="","",【入力用】適用開始通知書!O758)</f>
        <v/>
      </c>
      <c r="AE753" s="5" t="str">
        <f t="shared" si="25"/>
        <v/>
      </c>
      <c r="AF753" s="5" t="str">
        <f>IF(【入力用】適用開始通知書!$D758="","",【入力用】適用開始通知書!D758)</f>
        <v/>
      </c>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6"/>
      <c r="BE753" s="6"/>
      <c r="BF753" s="6"/>
      <c r="BG753" s="6"/>
      <c r="BH753" s="6"/>
      <c r="BI753" s="6"/>
      <c r="BJ753" s="6"/>
      <c r="BK753" s="6"/>
      <c r="BL753" s="6"/>
      <c r="BM753" s="6"/>
      <c r="BN753" s="6"/>
      <c r="BO753" s="6"/>
      <c r="BP753" s="6"/>
      <c r="BQ753" s="6"/>
      <c r="BR753" s="6"/>
      <c r="BS753" s="6"/>
    </row>
    <row r="754" spans="1:71" x14ac:dyDescent="0.15">
      <c r="A754" s="2" t="str">
        <f>IF(【入力用】適用開始通知書!$D759="","","A110")</f>
        <v/>
      </c>
      <c r="B754" s="2" t="str">
        <f>IF(【入力用】適用開始通知書!$D759="","","8")</f>
        <v/>
      </c>
      <c r="C754" s="2" t="str">
        <f>IF(【入力用】適用開始通知書!$D759="","",811)</f>
        <v/>
      </c>
      <c r="D754" s="2" t="str">
        <f>IF(【入力用】適用開始通知書!$D759="","",35)</f>
        <v/>
      </c>
      <c r="E754" s="3" t="str">
        <f>IF(【入力用】適用開始通知書!$D759="","",【入力用】適用開始通知書!C$6)</f>
        <v/>
      </c>
      <c r="F754" s="3" t="str">
        <f>IF(【入力用】適用開始通知書!$D759="","",【入力用】適用開始通知書!$C759)</f>
        <v/>
      </c>
      <c r="G754" s="3" t="str">
        <f>IF(【入力用】適用開始通知書!$J759="","",【入力用】適用開始通知書!J759)</f>
        <v/>
      </c>
      <c r="H754" s="3" t="str">
        <f>IF(【入力用】適用開始通知書!$D759="","",【入力用】適用開始通知書!P759*1000000+【入力用】適用開始通知書!R759)</f>
        <v/>
      </c>
      <c r="I754" s="5">
        <f>IF(【入力用】適用開始通知書!$B759="●","",【入力用】適用開始通知書!E759)</f>
        <v>0</v>
      </c>
      <c r="J754" s="5">
        <f>IF(【入力用】適用開始通知書!$B759="●","",【入力用】適用開始通知書!F759)</f>
        <v>0</v>
      </c>
      <c r="K754" s="5" t="str">
        <f>IF(【入力用】適用開始通知書!$D759="","",CONCATENATE(【入力用】適用開始通知書!H759,"　",【入力用】適用開始通知書!I759))</f>
        <v/>
      </c>
      <c r="L754" s="5" t="str">
        <f>IF(【入力用】適用開始通知書!$L759="","",【入力用】適用開始通知書!L759*1000000+【入力用】適用開始通知書!N759)</f>
        <v/>
      </c>
      <c r="M754" s="5" t="str">
        <f t="shared" si="24"/>
        <v/>
      </c>
      <c r="N754" s="5" t="str">
        <f>IF(A754="","",IF(【入力用】適用開始通知書!B759="●",8,6))</f>
        <v/>
      </c>
      <c r="O754" s="5" t="str">
        <f>IF(【入力用】適用開始通知書!$D759="","",【入力用】適用開始通知書!S759*1000)</f>
        <v/>
      </c>
      <c r="P754" s="6"/>
      <c r="Q754" s="6"/>
      <c r="R754" s="6"/>
      <c r="S754" s="6"/>
      <c r="T754" s="6"/>
      <c r="U754" s="6"/>
      <c r="V754" s="6"/>
      <c r="W754" s="6"/>
      <c r="X754" s="6"/>
      <c r="Y754" s="6"/>
      <c r="Z754" s="6"/>
      <c r="AA754" s="6"/>
      <c r="AB754" s="6"/>
      <c r="AC754" s="6"/>
      <c r="AD754" s="5" t="str">
        <f>IF(【入力用】適用開始通知書!$O759="","",【入力用】適用開始通知書!O759)</f>
        <v/>
      </c>
      <c r="AE754" s="5" t="str">
        <f t="shared" si="25"/>
        <v/>
      </c>
      <c r="AF754" s="5" t="str">
        <f>IF(【入力用】適用開始通知書!$D759="","",【入力用】適用開始通知書!D759)</f>
        <v/>
      </c>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6"/>
      <c r="BE754" s="6"/>
      <c r="BF754" s="6"/>
      <c r="BG754" s="6"/>
      <c r="BH754" s="6"/>
      <c r="BI754" s="6"/>
      <c r="BJ754" s="6"/>
      <c r="BK754" s="6"/>
      <c r="BL754" s="6"/>
      <c r="BM754" s="6"/>
      <c r="BN754" s="6"/>
      <c r="BO754" s="6"/>
      <c r="BP754" s="6"/>
      <c r="BQ754" s="6"/>
      <c r="BR754" s="6"/>
      <c r="BS754" s="6"/>
    </row>
    <row r="755" spans="1:71" x14ac:dyDescent="0.15">
      <c r="A755" s="2" t="str">
        <f>IF(【入力用】適用開始通知書!$D760="","","A110")</f>
        <v/>
      </c>
      <c r="B755" s="2" t="str">
        <f>IF(【入力用】適用開始通知書!$D760="","","8")</f>
        <v/>
      </c>
      <c r="C755" s="2" t="str">
        <f>IF(【入力用】適用開始通知書!$D760="","",811)</f>
        <v/>
      </c>
      <c r="D755" s="2" t="str">
        <f>IF(【入力用】適用開始通知書!$D760="","",35)</f>
        <v/>
      </c>
      <c r="E755" s="3" t="str">
        <f>IF(【入力用】適用開始通知書!$D760="","",【入力用】適用開始通知書!C$6)</f>
        <v/>
      </c>
      <c r="F755" s="3" t="str">
        <f>IF(【入力用】適用開始通知書!$D760="","",【入力用】適用開始通知書!$C760)</f>
        <v/>
      </c>
      <c r="G755" s="3" t="str">
        <f>IF(【入力用】適用開始通知書!$J760="","",【入力用】適用開始通知書!J760)</f>
        <v/>
      </c>
      <c r="H755" s="3" t="str">
        <f>IF(【入力用】適用開始通知書!$D760="","",【入力用】適用開始通知書!P760*1000000+【入力用】適用開始通知書!R760)</f>
        <v/>
      </c>
      <c r="I755" s="5">
        <f>IF(【入力用】適用開始通知書!$B760="●","",【入力用】適用開始通知書!E760)</f>
        <v>0</v>
      </c>
      <c r="J755" s="5">
        <f>IF(【入力用】適用開始通知書!$B760="●","",【入力用】適用開始通知書!F760)</f>
        <v>0</v>
      </c>
      <c r="K755" s="5" t="str">
        <f>IF(【入力用】適用開始通知書!$D760="","",CONCATENATE(【入力用】適用開始通知書!H760,"　",【入力用】適用開始通知書!I760))</f>
        <v/>
      </c>
      <c r="L755" s="5" t="str">
        <f>IF(【入力用】適用開始通知書!$L760="","",【入力用】適用開始通知書!L760*1000000+【入力用】適用開始通知書!N760)</f>
        <v/>
      </c>
      <c r="M755" s="5" t="str">
        <f t="shared" si="24"/>
        <v/>
      </c>
      <c r="N755" s="5" t="str">
        <f>IF(A755="","",IF(【入力用】適用開始通知書!B760="●",8,6))</f>
        <v/>
      </c>
      <c r="O755" s="5" t="str">
        <f>IF(【入力用】適用開始通知書!$D760="","",【入力用】適用開始通知書!S760*1000)</f>
        <v/>
      </c>
      <c r="P755" s="6"/>
      <c r="Q755" s="6"/>
      <c r="R755" s="6"/>
      <c r="S755" s="6"/>
      <c r="T755" s="6"/>
      <c r="U755" s="6"/>
      <c r="V755" s="6"/>
      <c r="W755" s="6"/>
      <c r="X755" s="6"/>
      <c r="Y755" s="6"/>
      <c r="Z755" s="6"/>
      <c r="AA755" s="6"/>
      <c r="AB755" s="6"/>
      <c r="AC755" s="6"/>
      <c r="AD755" s="5" t="str">
        <f>IF(【入力用】適用開始通知書!$O760="","",【入力用】適用開始通知書!O760)</f>
        <v/>
      </c>
      <c r="AE755" s="5" t="str">
        <f t="shared" si="25"/>
        <v/>
      </c>
      <c r="AF755" s="5" t="str">
        <f>IF(【入力用】適用開始通知書!$D760="","",【入力用】適用開始通知書!D760)</f>
        <v/>
      </c>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6"/>
      <c r="BE755" s="6"/>
      <c r="BF755" s="6"/>
      <c r="BG755" s="6"/>
      <c r="BH755" s="6"/>
      <c r="BI755" s="6"/>
      <c r="BJ755" s="6"/>
      <c r="BK755" s="6"/>
      <c r="BL755" s="6"/>
      <c r="BM755" s="6"/>
      <c r="BN755" s="6"/>
      <c r="BO755" s="6"/>
      <c r="BP755" s="6"/>
      <c r="BQ755" s="6"/>
      <c r="BR755" s="6"/>
      <c r="BS755" s="6"/>
    </row>
    <row r="756" spans="1:71" x14ac:dyDescent="0.15">
      <c r="A756" s="2" t="str">
        <f>IF(【入力用】適用開始通知書!$D761="","","A110")</f>
        <v/>
      </c>
      <c r="B756" s="2" t="str">
        <f>IF(【入力用】適用開始通知書!$D761="","","8")</f>
        <v/>
      </c>
      <c r="C756" s="2" t="str">
        <f>IF(【入力用】適用開始通知書!$D761="","",811)</f>
        <v/>
      </c>
      <c r="D756" s="2" t="str">
        <f>IF(【入力用】適用開始通知書!$D761="","",35)</f>
        <v/>
      </c>
      <c r="E756" s="3" t="str">
        <f>IF(【入力用】適用開始通知書!$D761="","",【入力用】適用開始通知書!C$6)</f>
        <v/>
      </c>
      <c r="F756" s="3" t="str">
        <f>IF(【入力用】適用開始通知書!$D761="","",【入力用】適用開始通知書!$C761)</f>
        <v/>
      </c>
      <c r="G756" s="3" t="str">
        <f>IF(【入力用】適用開始通知書!$J761="","",【入力用】適用開始通知書!J761)</f>
        <v/>
      </c>
      <c r="H756" s="3" t="str">
        <f>IF(【入力用】適用開始通知書!$D761="","",【入力用】適用開始通知書!P761*1000000+【入力用】適用開始通知書!R761)</f>
        <v/>
      </c>
      <c r="I756" s="5">
        <f>IF(【入力用】適用開始通知書!$B761="●","",【入力用】適用開始通知書!E761)</f>
        <v>0</v>
      </c>
      <c r="J756" s="5">
        <f>IF(【入力用】適用開始通知書!$B761="●","",【入力用】適用開始通知書!F761)</f>
        <v>0</v>
      </c>
      <c r="K756" s="5" t="str">
        <f>IF(【入力用】適用開始通知書!$D761="","",CONCATENATE(【入力用】適用開始通知書!H761,"　",【入力用】適用開始通知書!I761))</f>
        <v/>
      </c>
      <c r="L756" s="5" t="str">
        <f>IF(【入力用】適用開始通知書!$L761="","",【入力用】適用開始通知書!L761*1000000+【入力用】適用開始通知書!N761)</f>
        <v/>
      </c>
      <c r="M756" s="5" t="str">
        <f t="shared" si="24"/>
        <v/>
      </c>
      <c r="N756" s="5" t="str">
        <f>IF(A756="","",IF(【入力用】適用開始通知書!B761="●",8,6))</f>
        <v/>
      </c>
      <c r="O756" s="5" t="str">
        <f>IF(【入力用】適用開始通知書!$D761="","",【入力用】適用開始通知書!S761*1000)</f>
        <v/>
      </c>
      <c r="P756" s="6"/>
      <c r="Q756" s="6"/>
      <c r="R756" s="6"/>
      <c r="S756" s="6"/>
      <c r="T756" s="6"/>
      <c r="U756" s="6"/>
      <c r="V756" s="6"/>
      <c r="W756" s="6"/>
      <c r="X756" s="6"/>
      <c r="Y756" s="6"/>
      <c r="Z756" s="6"/>
      <c r="AA756" s="6"/>
      <c r="AB756" s="6"/>
      <c r="AC756" s="6"/>
      <c r="AD756" s="5" t="str">
        <f>IF(【入力用】適用開始通知書!$O761="","",【入力用】適用開始通知書!O761)</f>
        <v/>
      </c>
      <c r="AE756" s="5" t="str">
        <f t="shared" si="25"/>
        <v/>
      </c>
      <c r="AF756" s="5" t="str">
        <f>IF(【入力用】適用開始通知書!$D761="","",【入力用】適用開始通知書!D761)</f>
        <v/>
      </c>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6"/>
      <c r="BE756" s="6"/>
      <c r="BF756" s="6"/>
      <c r="BG756" s="6"/>
      <c r="BH756" s="6"/>
      <c r="BI756" s="6"/>
      <c r="BJ756" s="6"/>
      <c r="BK756" s="6"/>
      <c r="BL756" s="6"/>
      <c r="BM756" s="6"/>
      <c r="BN756" s="6"/>
      <c r="BO756" s="6"/>
      <c r="BP756" s="6"/>
      <c r="BQ756" s="6"/>
      <c r="BR756" s="6"/>
      <c r="BS756" s="6"/>
    </row>
    <row r="757" spans="1:71" x14ac:dyDescent="0.15">
      <c r="A757" s="2" t="str">
        <f>IF(【入力用】適用開始通知書!$D762="","","A110")</f>
        <v/>
      </c>
      <c r="B757" s="2" t="str">
        <f>IF(【入力用】適用開始通知書!$D762="","","8")</f>
        <v/>
      </c>
      <c r="C757" s="2" t="str">
        <f>IF(【入力用】適用開始通知書!$D762="","",811)</f>
        <v/>
      </c>
      <c r="D757" s="2" t="str">
        <f>IF(【入力用】適用開始通知書!$D762="","",35)</f>
        <v/>
      </c>
      <c r="E757" s="3" t="str">
        <f>IF(【入力用】適用開始通知書!$D762="","",【入力用】適用開始通知書!C$6)</f>
        <v/>
      </c>
      <c r="F757" s="3" t="str">
        <f>IF(【入力用】適用開始通知書!$D762="","",【入力用】適用開始通知書!$C762)</f>
        <v/>
      </c>
      <c r="G757" s="3" t="str">
        <f>IF(【入力用】適用開始通知書!$J762="","",【入力用】適用開始通知書!J762)</f>
        <v/>
      </c>
      <c r="H757" s="3" t="str">
        <f>IF(【入力用】適用開始通知書!$D762="","",【入力用】適用開始通知書!P762*1000000+【入力用】適用開始通知書!R762)</f>
        <v/>
      </c>
      <c r="I757" s="5">
        <f>IF(【入力用】適用開始通知書!$B762="●","",【入力用】適用開始通知書!E762)</f>
        <v>0</v>
      </c>
      <c r="J757" s="5">
        <f>IF(【入力用】適用開始通知書!$B762="●","",【入力用】適用開始通知書!F762)</f>
        <v>0</v>
      </c>
      <c r="K757" s="5" t="str">
        <f>IF(【入力用】適用開始通知書!$D762="","",CONCATENATE(【入力用】適用開始通知書!H762,"　",【入力用】適用開始通知書!I762))</f>
        <v/>
      </c>
      <c r="L757" s="5" t="str">
        <f>IF(【入力用】適用開始通知書!$L762="","",【入力用】適用開始通知書!L762*1000000+【入力用】適用開始通知書!N762)</f>
        <v/>
      </c>
      <c r="M757" s="5" t="str">
        <f t="shared" si="24"/>
        <v/>
      </c>
      <c r="N757" s="5" t="str">
        <f>IF(A757="","",IF(【入力用】適用開始通知書!B762="●",8,6))</f>
        <v/>
      </c>
      <c r="O757" s="5" t="str">
        <f>IF(【入力用】適用開始通知書!$D762="","",【入力用】適用開始通知書!S762*1000)</f>
        <v/>
      </c>
      <c r="P757" s="6"/>
      <c r="Q757" s="6"/>
      <c r="R757" s="6"/>
      <c r="S757" s="6"/>
      <c r="T757" s="6"/>
      <c r="U757" s="6"/>
      <c r="V757" s="6"/>
      <c r="W757" s="6"/>
      <c r="X757" s="6"/>
      <c r="Y757" s="6"/>
      <c r="Z757" s="6"/>
      <c r="AA757" s="6"/>
      <c r="AB757" s="6"/>
      <c r="AC757" s="6"/>
      <c r="AD757" s="5" t="str">
        <f>IF(【入力用】適用開始通知書!$O762="","",【入力用】適用開始通知書!O762)</f>
        <v/>
      </c>
      <c r="AE757" s="5" t="str">
        <f t="shared" si="25"/>
        <v/>
      </c>
      <c r="AF757" s="5" t="str">
        <f>IF(【入力用】適用開始通知書!$D762="","",【入力用】適用開始通知書!D762)</f>
        <v/>
      </c>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6"/>
      <c r="BE757" s="6"/>
      <c r="BF757" s="6"/>
      <c r="BG757" s="6"/>
      <c r="BH757" s="6"/>
      <c r="BI757" s="6"/>
      <c r="BJ757" s="6"/>
      <c r="BK757" s="6"/>
      <c r="BL757" s="6"/>
      <c r="BM757" s="6"/>
      <c r="BN757" s="6"/>
      <c r="BO757" s="6"/>
      <c r="BP757" s="6"/>
      <c r="BQ757" s="6"/>
      <c r="BR757" s="6"/>
      <c r="BS757" s="6"/>
    </row>
    <row r="758" spans="1:71" x14ac:dyDescent="0.15">
      <c r="A758" s="2" t="str">
        <f>IF(【入力用】適用開始通知書!$D763="","","A110")</f>
        <v/>
      </c>
      <c r="B758" s="2" t="str">
        <f>IF(【入力用】適用開始通知書!$D763="","","8")</f>
        <v/>
      </c>
      <c r="C758" s="2" t="str">
        <f>IF(【入力用】適用開始通知書!$D763="","",811)</f>
        <v/>
      </c>
      <c r="D758" s="2" t="str">
        <f>IF(【入力用】適用開始通知書!$D763="","",35)</f>
        <v/>
      </c>
      <c r="E758" s="3" t="str">
        <f>IF(【入力用】適用開始通知書!$D763="","",【入力用】適用開始通知書!C$6)</f>
        <v/>
      </c>
      <c r="F758" s="3" t="str">
        <f>IF(【入力用】適用開始通知書!$D763="","",【入力用】適用開始通知書!$C763)</f>
        <v/>
      </c>
      <c r="G758" s="3" t="str">
        <f>IF(【入力用】適用開始通知書!$J763="","",【入力用】適用開始通知書!J763)</f>
        <v/>
      </c>
      <c r="H758" s="3" t="str">
        <f>IF(【入力用】適用開始通知書!$D763="","",【入力用】適用開始通知書!P763*1000000+【入力用】適用開始通知書!R763)</f>
        <v/>
      </c>
      <c r="I758" s="5">
        <f>IF(【入力用】適用開始通知書!$B763="●","",【入力用】適用開始通知書!E763)</f>
        <v>0</v>
      </c>
      <c r="J758" s="5">
        <f>IF(【入力用】適用開始通知書!$B763="●","",【入力用】適用開始通知書!F763)</f>
        <v>0</v>
      </c>
      <c r="K758" s="5" t="str">
        <f>IF(【入力用】適用開始通知書!$D763="","",CONCATENATE(【入力用】適用開始通知書!H763,"　",【入力用】適用開始通知書!I763))</f>
        <v/>
      </c>
      <c r="L758" s="5" t="str">
        <f>IF(【入力用】適用開始通知書!$L763="","",【入力用】適用開始通知書!L763*1000000+【入力用】適用開始通知書!N763)</f>
        <v/>
      </c>
      <c r="M758" s="5" t="str">
        <f t="shared" si="24"/>
        <v/>
      </c>
      <c r="N758" s="5" t="str">
        <f>IF(A758="","",IF(【入力用】適用開始通知書!B763="●",8,6))</f>
        <v/>
      </c>
      <c r="O758" s="5" t="str">
        <f>IF(【入力用】適用開始通知書!$D763="","",【入力用】適用開始通知書!S763*1000)</f>
        <v/>
      </c>
      <c r="P758" s="6"/>
      <c r="Q758" s="6"/>
      <c r="R758" s="6"/>
      <c r="S758" s="6"/>
      <c r="T758" s="6"/>
      <c r="U758" s="6"/>
      <c r="V758" s="6"/>
      <c r="W758" s="6"/>
      <c r="X758" s="6"/>
      <c r="Y758" s="6"/>
      <c r="Z758" s="6"/>
      <c r="AA758" s="6"/>
      <c r="AB758" s="6"/>
      <c r="AC758" s="6"/>
      <c r="AD758" s="5" t="str">
        <f>IF(【入力用】適用開始通知書!$O763="","",【入力用】適用開始通知書!O763)</f>
        <v/>
      </c>
      <c r="AE758" s="5" t="str">
        <f t="shared" si="25"/>
        <v/>
      </c>
      <c r="AF758" s="5" t="str">
        <f>IF(【入力用】適用開始通知書!$D763="","",【入力用】適用開始通知書!D763)</f>
        <v/>
      </c>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6"/>
      <c r="BE758" s="6"/>
      <c r="BF758" s="6"/>
      <c r="BG758" s="6"/>
      <c r="BH758" s="6"/>
      <c r="BI758" s="6"/>
      <c r="BJ758" s="6"/>
      <c r="BK758" s="6"/>
      <c r="BL758" s="6"/>
      <c r="BM758" s="6"/>
      <c r="BN758" s="6"/>
      <c r="BO758" s="6"/>
      <c r="BP758" s="6"/>
      <c r="BQ758" s="6"/>
      <c r="BR758" s="6"/>
      <c r="BS758" s="6"/>
    </row>
    <row r="759" spans="1:71" x14ac:dyDescent="0.15">
      <c r="A759" s="2" t="str">
        <f>IF(【入力用】適用開始通知書!$D764="","","A110")</f>
        <v/>
      </c>
      <c r="B759" s="2" t="str">
        <f>IF(【入力用】適用開始通知書!$D764="","","8")</f>
        <v/>
      </c>
      <c r="C759" s="2" t="str">
        <f>IF(【入力用】適用開始通知書!$D764="","",811)</f>
        <v/>
      </c>
      <c r="D759" s="2" t="str">
        <f>IF(【入力用】適用開始通知書!$D764="","",35)</f>
        <v/>
      </c>
      <c r="E759" s="3" t="str">
        <f>IF(【入力用】適用開始通知書!$D764="","",【入力用】適用開始通知書!C$6)</f>
        <v/>
      </c>
      <c r="F759" s="3" t="str">
        <f>IF(【入力用】適用開始通知書!$D764="","",【入力用】適用開始通知書!$C764)</f>
        <v/>
      </c>
      <c r="G759" s="3" t="str">
        <f>IF(【入力用】適用開始通知書!$J764="","",【入力用】適用開始通知書!J764)</f>
        <v/>
      </c>
      <c r="H759" s="3" t="str">
        <f>IF(【入力用】適用開始通知書!$D764="","",【入力用】適用開始通知書!P764*1000000+【入力用】適用開始通知書!R764)</f>
        <v/>
      </c>
      <c r="I759" s="5">
        <f>IF(【入力用】適用開始通知書!$B764="●","",【入力用】適用開始通知書!E764)</f>
        <v>0</v>
      </c>
      <c r="J759" s="5">
        <f>IF(【入力用】適用開始通知書!$B764="●","",【入力用】適用開始通知書!F764)</f>
        <v>0</v>
      </c>
      <c r="K759" s="5" t="str">
        <f>IF(【入力用】適用開始通知書!$D764="","",CONCATENATE(【入力用】適用開始通知書!H764,"　",【入力用】適用開始通知書!I764))</f>
        <v/>
      </c>
      <c r="L759" s="5" t="str">
        <f>IF(【入力用】適用開始通知書!$L764="","",【入力用】適用開始通知書!L764*1000000+【入力用】適用開始通知書!N764)</f>
        <v/>
      </c>
      <c r="M759" s="5" t="str">
        <f t="shared" si="24"/>
        <v/>
      </c>
      <c r="N759" s="5" t="str">
        <f>IF(A759="","",IF(【入力用】適用開始通知書!B764="●",8,6))</f>
        <v/>
      </c>
      <c r="O759" s="5" t="str">
        <f>IF(【入力用】適用開始通知書!$D764="","",【入力用】適用開始通知書!S764*1000)</f>
        <v/>
      </c>
      <c r="P759" s="6"/>
      <c r="Q759" s="6"/>
      <c r="R759" s="6"/>
      <c r="S759" s="6"/>
      <c r="T759" s="6"/>
      <c r="U759" s="6"/>
      <c r="V759" s="6"/>
      <c r="W759" s="6"/>
      <c r="X759" s="6"/>
      <c r="Y759" s="6"/>
      <c r="Z759" s="6"/>
      <c r="AA759" s="6"/>
      <c r="AB759" s="6"/>
      <c r="AC759" s="6"/>
      <c r="AD759" s="5" t="str">
        <f>IF(【入力用】適用開始通知書!$O764="","",【入力用】適用開始通知書!O764)</f>
        <v/>
      </c>
      <c r="AE759" s="5" t="str">
        <f t="shared" si="25"/>
        <v/>
      </c>
      <c r="AF759" s="5" t="str">
        <f>IF(【入力用】適用開始通知書!$D764="","",【入力用】適用開始通知書!D764)</f>
        <v/>
      </c>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6"/>
      <c r="BE759" s="6"/>
      <c r="BF759" s="6"/>
      <c r="BG759" s="6"/>
      <c r="BH759" s="6"/>
      <c r="BI759" s="6"/>
      <c r="BJ759" s="6"/>
      <c r="BK759" s="6"/>
      <c r="BL759" s="6"/>
      <c r="BM759" s="6"/>
      <c r="BN759" s="6"/>
      <c r="BO759" s="6"/>
      <c r="BP759" s="6"/>
      <c r="BQ759" s="6"/>
      <c r="BR759" s="6"/>
      <c r="BS759" s="6"/>
    </row>
    <row r="760" spans="1:71" x14ac:dyDescent="0.15">
      <c r="A760" s="2" t="str">
        <f>IF(【入力用】適用開始通知書!$D765="","","A110")</f>
        <v/>
      </c>
      <c r="B760" s="2" t="str">
        <f>IF(【入力用】適用開始通知書!$D765="","","8")</f>
        <v/>
      </c>
      <c r="C760" s="2" t="str">
        <f>IF(【入力用】適用開始通知書!$D765="","",811)</f>
        <v/>
      </c>
      <c r="D760" s="2" t="str">
        <f>IF(【入力用】適用開始通知書!$D765="","",35)</f>
        <v/>
      </c>
      <c r="E760" s="3" t="str">
        <f>IF(【入力用】適用開始通知書!$D765="","",【入力用】適用開始通知書!C$6)</f>
        <v/>
      </c>
      <c r="F760" s="3" t="str">
        <f>IF(【入力用】適用開始通知書!$D765="","",【入力用】適用開始通知書!$C765)</f>
        <v/>
      </c>
      <c r="G760" s="3" t="str">
        <f>IF(【入力用】適用開始通知書!$J765="","",【入力用】適用開始通知書!J765)</f>
        <v/>
      </c>
      <c r="H760" s="3" t="str">
        <f>IF(【入力用】適用開始通知書!$D765="","",【入力用】適用開始通知書!P765*1000000+【入力用】適用開始通知書!R765)</f>
        <v/>
      </c>
      <c r="I760" s="5">
        <f>IF(【入力用】適用開始通知書!$B765="●","",【入力用】適用開始通知書!E765)</f>
        <v>0</v>
      </c>
      <c r="J760" s="5">
        <f>IF(【入力用】適用開始通知書!$B765="●","",【入力用】適用開始通知書!F765)</f>
        <v>0</v>
      </c>
      <c r="K760" s="5" t="str">
        <f>IF(【入力用】適用開始通知書!$D765="","",CONCATENATE(【入力用】適用開始通知書!H765,"　",【入力用】適用開始通知書!I765))</f>
        <v/>
      </c>
      <c r="L760" s="5" t="str">
        <f>IF(【入力用】適用開始通知書!$L765="","",【入力用】適用開始通知書!L765*1000000+【入力用】適用開始通知書!N765)</f>
        <v/>
      </c>
      <c r="M760" s="5" t="str">
        <f t="shared" si="24"/>
        <v/>
      </c>
      <c r="N760" s="5" t="str">
        <f>IF(A760="","",IF(【入力用】適用開始通知書!B765="●",8,6))</f>
        <v/>
      </c>
      <c r="O760" s="5" t="str">
        <f>IF(【入力用】適用開始通知書!$D765="","",【入力用】適用開始通知書!S765*1000)</f>
        <v/>
      </c>
      <c r="P760" s="6"/>
      <c r="Q760" s="6"/>
      <c r="R760" s="6"/>
      <c r="S760" s="6"/>
      <c r="T760" s="6"/>
      <c r="U760" s="6"/>
      <c r="V760" s="6"/>
      <c r="W760" s="6"/>
      <c r="X760" s="6"/>
      <c r="Y760" s="6"/>
      <c r="Z760" s="6"/>
      <c r="AA760" s="6"/>
      <c r="AB760" s="6"/>
      <c r="AC760" s="6"/>
      <c r="AD760" s="5" t="str">
        <f>IF(【入力用】適用開始通知書!$O765="","",【入力用】適用開始通知書!O765)</f>
        <v/>
      </c>
      <c r="AE760" s="5" t="str">
        <f t="shared" si="25"/>
        <v/>
      </c>
      <c r="AF760" s="5" t="str">
        <f>IF(【入力用】適用開始通知書!$D765="","",【入力用】適用開始通知書!D765)</f>
        <v/>
      </c>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6"/>
      <c r="BE760" s="6"/>
      <c r="BF760" s="6"/>
      <c r="BG760" s="6"/>
      <c r="BH760" s="6"/>
      <c r="BI760" s="6"/>
      <c r="BJ760" s="6"/>
      <c r="BK760" s="6"/>
      <c r="BL760" s="6"/>
      <c r="BM760" s="6"/>
      <c r="BN760" s="6"/>
      <c r="BO760" s="6"/>
      <c r="BP760" s="6"/>
      <c r="BQ760" s="6"/>
      <c r="BR760" s="6"/>
      <c r="BS760" s="6"/>
    </row>
    <row r="761" spans="1:71" x14ac:dyDescent="0.15">
      <c r="A761" s="2" t="str">
        <f>IF(【入力用】適用開始通知書!$D766="","","A110")</f>
        <v/>
      </c>
      <c r="B761" s="2" t="str">
        <f>IF(【入力用】適用開始通知書!$D766="","","8")</f>
        <v/>
      </c>
      <c r="C761" s="2" t="str">
        <f>IF(【入力用】適用開始通知書!$D766="","",811)</f>
        <v/>
      </c>
      <c r="D761" s="2" t="str">
        <f>IF(【入力用】適用開始通知書!$D766="","",35)</f>
        <v/>
      </c>
      <c r="E761" s="3" t="str">
        <f>IF(【入力用】適用開始通知書!$D766="","",【入力用】適用開始通知書!C$6)</f>
        <v/>
      </c>
      <c r="F761" s="3" t="str">
        <f>IF(【入力用】適用開始通知書!$D766="","",【入力用】適用開始通知書!$C766)</f>
        <v/>
      </c>
      <c r="G761" s="3" t="str">
        <f>IF(【入力用】適用開始通知書!$J766="","",【入力用】適用開始通知書!J766)</f>
        <v/>
      </c>
      <c r="H761" s="3" t="str">
        <f>IF(【入力用】適用開始通知書!$D766="","",【入力用】適用開始通知書!P766*1000000+【入力用】適用開始通知書!R766)</f>
        <v/>
      </c>
      <c r="I761" s="5">
        <f>IF(【入力用】適用開始通知書!$B766="●","",【入力用】適用開始通知書!E766)</f>
        <v>0</v>
      </c>
      <c r="J761" s="5">
        <f>IF(【入力用】適用開始通知書!$B766="●","",【入力用】適用開始通知書!F766)</f>
        <v>0</v>
      </c>
      <c r="K761" s="5" t="str">
        <f>IF(【入力用】適用開始通知書!$D766="","",CONCATENATE(【入力用】適用開始通知書!H766,"　",【入力用】適用開始通知書!I766))</f>
        <v/>
      </c>
      <c r="L761" s="5" t="str">
        <f>IF(【入力用】適用開始通知書!$L766="","",【入力用】適用開始通知書!L766*1000000+【入力用】適用開始通知書!N766)</f>
        <v/>
      </c>
      <c r="M761" s="5" t="str">
        <f t="shared" si="24"/>
        <v/>
      </c>
      <c r="N761" s="5" t="str">
        <f>IF(A761="","",IF(【入力用】適用開始通知書!B766="●",8,6))</f>
        <v/>
      </c>
      <c r="O761" s="5" t="str">
        <f>IF(【入力用】適用開始通知書!$D766="","",【入力用】適用開始通知書!S766*1000)</f>
        <v/>
      </c>
      <c r="P761" s="6"/>
      <c r="Q761" s="6"/>
      <c r="R761" s="6"/>
      <c r="S761" s="6"/>
      <c r="T761" s="6"/>
      <c r="U761" s="6"/>
      <c r="V761" s="6"/>
      <c r="W761" s="6"/>
      <c r="X761" s="6"/>
      <c r="Y761" s="6"/>
      <c r="Z761" s="6"/>
      <c r="AA761" s="6"/>
      <c r="AB761" s="6"/>
      <c r="AC761" s="6"/>
      <c r="AD761" s="5" t="str">
        <f>IF(【入力用】適用開始通知書!$O766="","",【入力用】適用開始通知書!O766)</f>
        <v/>
      </c>
      <c r="AE761" s="5" t="str">
        <f t="shared" si="25"/>
        <v/>
      </c>
      <c r="AF761" s="5" t="str">
        <f>IF(【入力用】適用開始通知書!$D766="","",【入力用】適用開始通知書!D766)</f>
        <v/>
      </c>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6"/>
      <c r="BE761" s="6"/>
      <c r="BF761" s="6"/>
      <c r="BG761" s="6"/>
      <c r="BH761" s="6"/>
      <c r="BI761" s="6"/>
      <c r="BJ761" s="6"/>
      <c r="BK761" s="6"/>
      <c r="BL761" s="6"/>
      <c r="BM761" s="6"/>
      <c r="BN761" s="6"/>
      <c r="BO761" s="6"/>
      <c r="BP761" s="6"/>
      <c r="BQ761" s="6"/>
      <c r="BR761" s="6"/>
      <c r="BS761" s="6"/>
    </row>
    <row r="762" spans="1:71" x14ac:dyDescent="0.15">
      <c r="A762" s="2" t="str">
        <f>IF(【入力用】適用開始通知書!$D767="","","A110")</f>
        <v/>
      </c>
      <c r="B762" s="2" t="str">
        <f>IF(【入力用】適用開始通知書!$D767="","","8")</f>
        <v/>
      </c>
      <c r="C762" s="2" t="str">
        <f>IF(【入力用】適用開始通知書!$D767="","",811)</f>
        <v/>
      </c>
      <c r="D762" s="2" t="str">
        <f>IF(【入力用】適用開始通知書!$D767="","",35)</f>
        <v/>
      </c>
      <c r="E762" s="3" t="str">
        <f>IF(【入力用】適用開始通知書!$D767="","",【入力用】適用開始通知書!C$6)</f>
        <v/>
      </c>
      <c r="F762" s="3" t="str">
        <f>IF(【入力用】適用開始通知書!$D767="","",【入力用】適用開始通知書!$C767)</f>
        <v/>
      </c>
      <c r="G762" s="3" t="str">
        <f>IF(【入力用】適用開始通知書!$J767="","",【入力用】適用開始通知書!J767)</f>
        <v/>
      </c>
      <c r="H762" s="3" t="str">
        <f>IF(【入力用】適用開始通知書!$D767="","",【入力用】適用開始通知書!P767*1000000+【入力用】適用開始通知書!R767)</f>
        <v/>
      </c>
      <c r="I762" s="5">
        <f>IF(【入力用】適用開始通知書!$B767="●","",【入力用】適用開始通知書!E767)</f>
        <v>0</v>
      </c>
      <c r="J762" s="5">
        <f>IF(【入力用】適用開始通知書!$B767="●","",【入力用】適用開始通知書!F767)</f>
        <v>0</v>
      </c>
      <c r="K762" s="5" t="str">
        <f>IF(【入力用】適用開始通知書!$D767="","",CONCATENATE(【入力用】適用開始通知書!H767,"　",【入力用】適用開始通知書!I767))</f>
        <v/>
      </c>
      <c r="L762" s="5" t="str">
        <f>IF(【入力用】適用開始通知書!$L767="","",【入力用】適用開始通知書!L767*1000000+【入力用】適用開始通知書!N767)</f>
        <v/>
      </c>
      <c r="M762" s="5" t="str">
        <f t="shared" si="24"/>
        <v/>
      </c>
      <c r="N762" s="5" t="str">
        <f>IF(A762="","",IF(【入力用】適用開始通知書!B767="●",8,6))</f>
        <v/>
      </c>
      <c r="O762" s="5" t="str">
        <f>IF(【入力用】適用開始通知書!$D767="","",【入力用】適用開始通知書!S767*1000)</f>
        <v/>
      </c>
      <c r="P762" s="6"/>
      <c r="Q762" s="6"/>
      <c r="R762" s="6"/>
      <c r="S762" s="6"/>
      <c r="T762" s="6"/>
      <c r="U762" s="6"/>
      <c r="V762" s="6"/>
      <c r="W762" s="6"/>
      <c r="X762" s="6"/>
      <c r="Y762" s="6"/>
      <c r="Z762" s="6"/>
      <c r="AA762" s="6"/>
      <c r="AB762" s="6"/>
      <c r="AC762" s="6"/>
      <c r="AD762" s="5" t="str">
        <f>IF(【入力用】適用開始通知書!$O767="","",【入力用】適用開始通知書!O767)</f>
        <v/>
      </c>
      <c r="AE762" s="5" t="str">
        <f t="shared" si="25"/>
        <v/>
      </c>
      <c r="AF762" s="5" t="str">
        <f>IF(【入力用】適用開始通知書!$D767="","",【入力用】適用開始通知書!D767)</f>
        <v/>
      </c>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6"/>
      <c r="BE762" s="6"/>
      <c r="BF762" s="6"/>
      <c r="BG762" s="6"/>
      <c r="BH762" s="6"/>
      <c r="BI762" s="6"/>
      <c r="BJ762" s="6"/>
      <c r="BK762" s="6"/>
      <c r="BL762" s="6"/>
      <c r="BM762" s="6"/>
      <c r="BN762" s="6"/>
      <c r="BO762" s="6"/>
      <c r="BP762" s="6"/>
      <c r="BQ762" s="6"/>
      <c r="BR762" s="6"/>
      <c r="BS762" s="6"/>
    </row>
    <row r="763" spans="1:71" x14ac:dyDescent="0.15">
      <c r="A763" s="2" t="str">
        <f>IF(【入力用】適用開始通知書!$D768="","","A110")</f>
        <v/>
      </c>
      <c r="B763" s="2" t="str">
        <f>IF(【入力用】適用開始通知書!$D768="","","8")</f>
        <v/>
      </c>
      <c r="C763" s="2" t="str">
        <f>IF(【入力用】適用開始通知書!$D768="","",811)</f>
        <v/>
      </c>
      <c r="D763" s="2" t="str">
        <f>IF(【入力用】適用開始通知書!$D768="","",35)</f>
        <v/>
      </c>
      <c r="E763" s="3" t="str">
        <f>IF(【入力用】適用開始通知書!$D768="","",【入力用】適用開始通知書!C$6)</f>
        <v/>
      </c>
      <c r="F763" s="3" t="str">
        <f>IF(【入力用】適用開始通知書!$D768="","",【入力用】適用開始通知書!$C768)</f>
        <v/>
      </c>
      <c r="G763" s="3" t="str">
        <f>IF(【入力用】適用開始通知書!$J768="","",【入力用】適用開始通知書!J768)</f>
        <v/>
      </c>
      <c r="H763" s="3" t="str">
        <f>IF(【入力用】適用開始通知書!$D768="","",【入力用】適用開始通知書!P768*1000000+【入力用】適用開始通知書!R768)</f>
        <v/>
      </c>
      <c r="I763" s="5">
        <f>IF(【入力用】適用開始通知書!$B768="●","",【入力用】適用開始通知書!E768)</f>
        <v>0</v>
      </c>
      <c r="J763" s="5">
        <f>IF(【入力用】適用開始通知書!$B768="●","",【入力用】適用開始通知書!F768)</f>
        <v>0</v>
      </c>
      <c r="K763" s="5" t="str">
        <f>IF(【入力用】適用開始通知書!$D768="","",CONCATENATE(【入力用】適用開始通知書!H768,"　",【入力用】適用開始通知書!I768))</f>
        <v/>
      </c>
      <c r="L763" s="5" t="str">
        <f>IF(【入力用】適用開始通知書!$L768="","",【入力用】適用開始通知書!L768*1000000+【入力用】適用開始通知書!N768)</f>
        <v/>
      </c>
      <c r="M763" s="5" t="str">
        <f t="shared" si="24"/>
        <v/>
      </c>
      <c r="N763" s="5" t="str">
        <f>IF(A763="","",IF(【入力用】適用開始通知書!B768="●",8,6))</f>
        <v/>
      </c>
      <c r="O763" s="5" t="str">
        <f>IF(【入力用】適用開始通知書!$D768="","",【入力用】適用開始通知書!S768*1000)</f>
        <v/>
      </c>
      <c r="P763" s="6"/>
      <c r="Q763" s="6"/>
      <c r="R763" s="6"/>
      <c r="S763" s="6"/>
      <c r="T763" s="6"/>
      <c r="U763" s="6"/>
      <c r="V763" s="6"/>
      <c r="W763" s="6"/>
      <c r="X763" s="6"/>
      <c r="Y763" s="6"/>
      <c r="Z763" s="6"/>
      <c r="AA763" s="6"/>
      <c r="AB763" s="6"/>
      <c r="AC763" s="6"/>
      <c r="AD763" s="5" t="str">
        <f>IF(【入力用】適用開始通知書!$O768="","",【入力用】適用開始通知書!O768)</f>
        <v/>
      </c>
      <c r="AE763" s="5" t="str">
        <f t="shared" si="25"/>
        <v/>
      </c>
      <c r="AF763" s="5" t="str">
        <f>IF(【入力用】適用開始通知書!$D768="","",【入力用】適用開始通知書!D768)</f>
        <v/>
      </c>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6"/>
      <c r="BE763" s="6"/>
      <c r="BF763" s="6"/>
      <c r="BG763" s="6"/>
      <c r="BH763" s="6"/>
      <c r="BI763" s="6"/>
      <c r="BJ763" s="6"/>
      <c r="BK763" s="6"/>
      <c r="BL763" s="6"/>
      <c r="BM763" s="6"/>
      <c r="BN763" s="6"/>
      <c r="BO763" s="6"/>
      <c r="BP763" s="6"/>
      <c r="BQ763" s="6"/>
      <c r="BR763" s="6"/>
      <c r="BS763" s="6"/>
    </row>
    <row r="764" spans="1:71" x14ac:dyDescent="0.15">
      <c r="A764" s="2" t="str">
        <f>IF(【入力用】適用開始通知書!$D769="","","A110")</f>
        <v/>
      </c>
      <c r="B764" s="2" t="str">
        <f>IF(【入力用】適用開始通知書!$D769="","","8")</f>
        <v/>
      </c>
      <c r="C764" s="2" t="str">
        <f>IF(【入力用】適用開始通知書!$D769="","",811)</f>
        <v/>
      </c>
      <c r="D764" s="2" t="str">
        <f>IF(【入力用】適用開始通知書!$D769="","",35)</f>
        <v/>
      </c>
      <c r="E764" s="3" t="str">
        <f>IF(【入力用】適用開始通知書!$D769="","",【入力用】適用開始通知書!C$6)</f>
        <v/>
      </c>
      <c r="F764" s="3" t="str">
        <f>IF(【入力用】適用開始通知書!$D769="","",【入力用】適用開始通知書!$C769)</f>
        <v/>
      </c>
      <c r="G764" s="3" t="str">
        <f>IF(【入力用】適用開始通知書!$J769="","",【入力用】適用開始通知書!J769)</f>
        <v/>
      </c>
      <c r="H764" s="3" t="str">
        <f>IF(【入力用】適用開始通知書!$D769="","",【入力用】適用開始通知書!P769*1000000+【入力用】適用開始通知書!R769)</f>
        <v/>
      </c>
      <c r="I764" s="5">
        <f>IF(【入力用】適用開始通知書!$B769="●","",【入力用】適用開始通知書!E769)</f>
        <v>0</v>
      </c>
      <c r="J764" s="5">
        <f>IF(【入力用】適用開始通知書!$B769="●","",【入力用】適用開始通知書!F769)</f>
        <v>0</v>
      </c>
      <c r="K764" s="5" t="str">
        <f>IF(【入力用】適用開始通知書!$D769="","",CONCATENATE(【入力用】適用開始通知書!H769,"　",【入力用】適用開始通知書!I769))</f>
        <v/>
      </c>
      <c r="L764" s="5" t="str">
        <f>IF(【入力用】適用開始通知書!$L769="","",【入力用】適用開始通知書!L769*1000000+【入力用】適用開始通知書!N769)</f>
        <v/>
      </c>
      <c r="M764" s="5" t="str">
        <f t="shared" si="24"/>
        <v/>
      </c>
      <c r="N764" s="5" t="str">
        <f>IF(A764="","",IF(【入力用】適用開始通知書!B769="●",8,6))</f>
        <v/>
      </c>
      <c r="O764" s="5" t="str">
        <f>IF(【入力用】適用開始通知書!$D769="","",【入力用】適用開始通知書!S769*1000)</f>
        <v/>
      </c>
      <c r="P764" s="6"/>
      <c r="Q764" s="6"/>
      <c r="R764" s="6"/>
      <c r="S764" s="6"/>
      <c r="T764" s="6"/>
      <c r="U764" s="6"/>
      <c r="V764" s="6"/>
      <c r="W764" s="6"/>
      <c r="X764" s="6"/>
      <c r="Y764" s="6"/>
      <c r="Z764" s="6"/>
      <c r="AA764" s="6"/>
      <c r="AB764" s="6"/>
      <c r="AC764" s="6"/>
      <c r="AD764" s="5" t="str">
        <f>IF(【入力用】適用開始通知書!$O769="","",【入力用】適用開始通知書!O769)</f>
        <v/>
      </c>
      <c r="AE764" s="5" t="str">
        <f t="shared" si="25"/>
        <v/>
      </c>
      <c r="AF764" s="5" t="str">
        <f>IF(【入力用】適用開始通知書!$D769="","",【入力用】適用開始通知書!D769)</f>
        <v/>
      </c>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6"/>
      <c r="BE764" s="6"/>
      <c r="BF764" s="6"/>
      <c r="BG764" s="6"/>
      <c r="BH764" s="6"/>
      <c r="BI764" s="6"/>
      <c r="BJ764" s="6"/>
      <c r="BK764" s="6"/>
      <c r="BL764" s="6"/>
      <c r="BM764" s="6"/>
      <c r="BN764" s="6"/>
      <c r="BO764" s="6"/>
      <c r="BP764" s="6"/>
      <c r="BQ764" s="6"/>
      <c r="BR764" s="6"/>
      <c r="BS764" s="6"/>
    </row>
    <row r="765" spans="1:71" x14ac:dyDescent="0.15">
      <c r="A765" s="2" t="str">
        <f>IF(【入力用】適用開始通知書!$D770="","","A110")</f>
        <v/>
      </c>
      <c r="B765" s="2" t="str">
        <f>IF(【入力用】適用開始通知書!$D770="","","8")</f>
        <v/>
      </c>
      <c r="C765" s="2" t="str">
        <f>IF(【入力用】適用開始通知書!$D770="","",811)</f>
        <v/>
      </c>
      <c r="D765" s="2" t="str">
        <f>IF(【入力用】適用開始通知書!$D770="","",35)</f>
        <v/>
      </c>
      <c r="E765" s="3" t="str">
        <f>IF(【入力用】適用開始通知書!$D770="","",【入力用】適用開始通知書!C$6)</f>
        <v/>
      </c>
      <c r="F765" s="3" t="str">
        <f>IF(【入力用】適用開始通知書!$D770="","",【入力用】適用開始通知書!$C770)</f>
        <v/>
      </c>
      <c r="G765" s="3" t="str">
        <f>IF(【入力用】適用開始通知書!$J770="","",【入力用】適用開始通知書!J770)</f>
        <v/>
      </c>
      <c r="H765" s="3" t="str">
        <f>IF(【入力用】適用開始通知書!$D770="","",【入力用】適用開始通知書!P770*1000000+【入力用】適用開始通知書!R770)</f>
        <v/>
      </c>
      <c r="I765" s="5">
        <f>IF(【入力用】適用開始通知書!$B770="●","",【入力用】適用開始通知書!E770)</f>
        <v>0</v>
      </c>
      <c r="J765" s="5">
        <f>IF(【入力用】適用開始通知書!$B770="●","",【入力用】適用開始通知書!F770)</f>
        <v>0</v>
      </c>
      <c r="K765" s="5" t="str">
        <f>IF(【入力用】適用開始通知書!$D770="","",CONCATENATE(【入力用】適用開始通知書!H770,"　",【入力用】適用開始通知書!I770))</f>
        <v/>
      </c>
      <c r="L765" s="5" t="str">
        <f>IF(【入力用】適用開始通知書!$L770="","",【入力用】適用開始通知書!L770*1000000+【入力用】適用開始通知書!N770)</f>
        <v/>
      </c>
      <c r="M765" s="5" t="str">
        <f t="shared" si="24"/>
        <v/>
      </c>
      <c r="N765" s="5" t="str">
        <f>IF(A765="","",IF(【入力用】適用開始通知書!B770="●",8,6))</f>
        <v/>
      </c>
      <c r="O765" s="5" t="str">
        <f>IF(【入力用】適用開始通知書!$D770="","",【入力用】適用開始通知書!S770*1000)</f>
        <v/>
      </c>
      <c r="P765" s="6"/>
      <c r="Q765" s="6"/>
      <c r="R765" s="6"/>
      <c r="S765" s="6"/>
      <c r="T765" s="6"/>
      <c r="U765" s="6"/>
      <c r="V765" s="6"/>
      <c r="W765" s="6"/>
      <c r="X765" s="6"/>
      <c r="Y765" s="6"/>
      <c r="Z765" s="6"/>
      <c r="AA765" s="6"/>
      <c r="AB765" s="6"/>
      <c r="AC765" s="6"/>
      <c r="AD765" s="5" t="str">
        <f>IF(【入力用】適用開始通知書!$O770="","",【入力用】適用開始通知書!O770)</f>
        <v/>
      </c>
      <c r="AE765" s="5" t="str">
        <f t="shared" si="25"/>
        <v/>
      </c>
      <c r="AF765" s="5" t="str">
        <f>IF(【入力用】適用開始通知書!$D770="","",【入力用】適用開始通知書!D770)</f>
        <v/>
      </c>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6"/>
      <c r="BE765" s="6"/>
      <c r="BF765" s="6"/>
      <c r="BG765" s="6"/>
      <c r="BH765" s="6"/>
      <c r="BI765" s="6"/>
      <c r="BJ765" s="6"/>
      <c r="BK765" s="6"/>
      <c r="BL765" s="6"/>
      <c r="BM765" s="6"/>
      <c r="BN765" s="6"/>
      <c r="BO765" s="6"/>
      <c r="BP765" s="6"/>
      <c r="BQ765" s="6"/>
      <c r="BR765" s="6"/>
      <c r="BS765" s="6"/>
    </row>
    <row r="766" spans="1:71" x14ac:dyDescent="0.15">
      <c r="A766" s="2" t="str">
        <f>IF(【入力用】適用開始通知書!$D771="","","A110")</f>
        <v/>
      </c>
      <c r="B766" s="2" t="str">
        <f>IF(【入力用】適用開始通知書!$D771="","","8")</f>
        <v/>
      </c>
      <c r="C766" s="2" t="str">
        <f>IF(【入力用】適用開始通知書!$D771="","",811)</f>
        <v/>
      </c>
      <c r="D766" s="2" t="str">
        <f>IF(【入力用】適用開始通知書!$D771="","",35)</f>
        <v/>
      </c>
      <c r="E766" s="3" t="str">
        <f>IF(【入力用】適用開始通知書!$D771="","",【入力用】適用開始通知書!C$6)</f>
        <v/>
      </c>
      <c r="F766" s="3" t="str">
        <f>IF(【入力用】適用開始通知書!$D771="","",【入力用】適用開始通知書!$C771)</f>
        <v/>
      </c>
      <c r="G766" s="3" t="str">
        <f>IF(【入力用】適用開始通知書!$J771="","",【入力用】適用開始通知書!J771)</f>
        <v/>
      </c>
      <c r="H766" s="3" t="str">
        <f>IF(【入力用】適用開始通知書!$D771="","",【入力用】適用開始通知書!P771*1000000+【入力用】適用開始通知書!R771)</f>
        <v/>
      </c>
      <c r="I766" s="5">
        <f>IF(【入力用】適用開始通知書!$B771="●","",【入力用】適用開始通知書!E771)</f>
        <v>0</v>
      </c>
      <c r="J766" s="5">
        <f>IF(【入力用】適用開始通知書!$B771="●","",【入力用】適用開始通知書!F771)</f>
        <v>0</v>
      </c>
      <c r="K766" s="5" t="str">
        <f>IF(【入力用】適用開始通知書!$D771="","",CONCATENATE(【入力用】適用開始通知書!H771,"　",【入力用】適用開始通知書!I771))</f>
        <v/>
      </c>
      <c r="L766" s="5" t="str">
        <f>IF(【入力用】適用開始通知書!$L771="","",【入力用】適用開始通知書!L771*1000000+【入力用】適用開始通知書!N771)</f>
        <v/>
      </c>
      <c r="M766" s="5" t="str">
        <f t="shared" si="24"/>
        <v/>
      </c>
      <c r="N766" s="5" t="str">
        <f>IF(A766="","",IF(【入力用】適用開始通知書!B771="●",8,6))</f>
        <v/>
      </c>
      <c r="O766" s="5" t="str">
        <f>IF(【入力用】適用開始通知書!$D771="","",【入力用】適用開始通知書!S771*1000)</f>
        <v/>
      </c>
      <c r="P766" s="6"/>
      <c r="Q766" s="6"/>
      <c r="R766" s="6"/>
      <c r="S766" s="6"/>
      <c r="T766" s="6"/>
      <c r="U766" s="6"/>
      <c r="V766" s="6"/>
      <c r="W766" s="6"/>
      <c r="X766" s="6"/>
      <c r="Y766" s="6"/>
      <c r="Z766" s="6"/>
      <c r="AA766" s="6"/>
      <c r="AB766" s="6"/>
      <c r="AC766" s="6"/>
      <c r="AD766" s="5" t="str">
        <f>IF(【入力用】適用開始通知書!$O771="","",【入力用】適用開始通知書!O771)</f>
        <v/>
      </c>
      <c r="AE766" s="5" t="str">
        <f t="shared" si="25"/>
        <v/>
      </c>
      <c r="AF766" s="5" t="str">
        <f>IF(【入力用】適用開始通知書!$D771="","",【入力用】適用開始通知書!D771)</f>
        <v/>
      </c>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6"/>
      <c r="BE766" s="6"/>
      <c r="BF766" s="6"/>
      <c r="BG766" s="6"/>
      <c r="BH766" s="6"/>
      <c r="BI766" s="6"/>
      <c r="BJ766" s="6"/>
      <c r="BK766" s="6"/>
      <c r="BL766" s="6"/>
      <c r="BM766" s="6"/>
      <c r="BN766" s="6"/>
      <c r="BO766" s="6"/>
      <c r="BP766" s="6"/>
      <c r="BQ766" s="6"/>
      <c r="BR766" s="6"/>
      <c r="BS766" s="6"/>
    </row>
    <row r="767" spans="1:71" x14ac:dyDescent="0.15">
      <c r="A767" s="2" t="str">
        <f>IF(【入力用】適用開始通知書!$D772="","","A110")</f>
        <v/>
      </c>
      <c r="B767" s="2" t="str">
        <f>IF(【入力用】適用開始通知書!$D772="","","8")</f>
        <v/>
      </c>
      <c r="C767" s="2" t="str">
        <f>IF(【入力用】適用開始通知書!$D772="","",811)</f>
        <v/>
      </c>
      <c r="D767" s="2" t="str">
        <f>IF(【入力用】適用開始通知書!$D772="","",35)</f>
        <v/>
      </c>
      <c r="E767" s="3" t="str">
        <f>IF(【入力用】適用開始通知書!$D772="","",【入力用】適用開始通知書!C$6)</f>
        <v/>
      </c>
      <c r="F767" s="3" t="str">
        <f>IF(【入力用】適用開始通知書!$D772="","",【入力用】適用開始通知書!$C772)</f>
        <v/>
      </c>
      <c r="G767" s="3" t="str">
        <f>IF(【入力用】適用開始通知書!$J772="","",【入力用】適用開始通知書!J772)</f>
        <v/>
      </c>
      <c r="H767" s="3" t="str">
        <f>IF(【入力用】適用開始通知書!$D772="","",【入力用】適用開始通知書!P772*1000000+【入力用】適用開始通知書!R772)</f>
        <v/>
      </c>
      <c r="I767" s="5">
        <f>IF(【入力用】適用開始通知書!$B772="●","",【入力用】適用開始通知書!E772)</f>
        <v>0</v>
      </c>
      <c r="J767" s="5">
        <f>IF(【入力用】適用開始通知書!$B772="●","",【入力用】適用開始通知書!F772)</f>
        <v>0</v>
      </c>
      <c r="K767" s="5" t="str">
        <f>IF(【入力用】適用開始通知書!$D772="","",CONCATENATE(【入力用】適用開始通知書!H772,"　",【入力用】適用開始通知書!I772))</f>
        <v/>
      </c>
      <c r="L767" s="5" t="str">
        <f>IF(【入力用】適用開始通知書!$L772="","",【入力用】適用開始通知書!L772*1000000+【入力用】適用開始通知書!N772)</f>
        <v/>
      </c>
      <c r="M767" s="5" t="str">
        <f t="shared" si="24"/>
        <v/>
      </c>
      <c r="N767" s="5" t="str">
        <f>IF(A767="","",IF(【入力用】適用開始通知書!B772="●",8,6))</f>
        <v/>
      </c>
      <c r="O767" s="5" t="str">
        <f>IF(【入力用】適用開始通知書!$D772="","",【入力用】適用開始通知書!S772*1000)</f>
        <v/>
      </c>
      <c r="P767" s="6"/>
      <c r="Q767" s="6"/>
      <c r="R767" s="6"/>
      <c r="S767" s="6"/>
      <c r="T767" s="6"/>
      <c r="U767" s="6"/>
      <c r="V767" s="6"/>
      <c r="W767" s="6"/>
      <c r="X767" s="6"/>
      <c r="Y767" s="6"/>
      <c r="Z767" s="6"/>
      <c r="AA767" s="6"/>
      <c r="AB767" s="6"/>
      <c r="AC767" s="6"/>
      <c r="AD767" s="5" t="str">
        <f>IF(【入力用】適用開始通知書!$O772="","",【入力用】適用開始通知書!O772)</f>
        <v/>
      </c>
      <c r="AE767" s="5" t="str">
        <f t="shared" si="25"/>
        <v/>
      </c>
      <c r="AF767" s="5" t="str">
        <f>IF(【入力用】適用開始通知書!$D772="","",【入力用】適用開始通知書!D772)</f>
        <v/>
      </c>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6"/>
      <c r="BE767" s="6"/>
      <c r="BF767" s="6"/>
      <c r="BG767" s="6"/>
      <c r="BH767" s="6"/>
      <c r="BI767" s="6"/>
      <c r="BJ767" s="6"/>
      <c r="BK767" s="6"/>
      <c r="BL767" s="6"/>
      <c r="BM767" s="6"/>
      <c r="BN767" s="6"/>
      <c r="BO767" s="6"/>
      <c r="BP767" s="6"/>
      <c r="BQ767" s="6"/>
      <c r="BR767" s="6"/>
      <c r="BS767" s="6"/>
    </row>
    <row r="768" spans="1:71" x14ac:dyDescent="0.15">
      <c r="A768" s="2" t="str">
        <f>IF(【入力用】適用開始通知書!$D773="","","A110")</f>
        <v/>
      </c>
      <c r="B768" s="2" t="str">
        <f>IF(【入力用】適用開始通知書!$D773="","","8")</f>
        <v/>
      </c>
      <c r="C768" s="2" t="str">
        <f>IF(【入力用】適用開始通知書!$D773="","",811)</f>
        <v/>
      </c>
      <c r="D768" s="2" t="str">
        <f>IF(【入力用】適用開始通知書!$D773="","",35)</f>
        <v/>
      </c>
      <c r="E768" s="3" t="str">
        <f>IF(【入力用】適用開始通知書!$D773="","",【入力用】適用開始通知書!C$6)</f>
        <v/>
      </c>
      <c r="F768" s="3" t="str">
        <f>IF(【入力用】適用開始通知書!$D773="","",【入力用】適用開始通知書!$C773)</f>
        <v/>
      </c>
      <c r="G768" s="3" t="str">
        <f>IF(【入力用】適用開始通知書!$J773="","",【入力用】適用開始通知書!J773)</f>
        <v/>
      </c>
      <c r="H768" s="3" t="str">
        <f>IF(【入力用】適用開始通知書!$D773="","",【入力用】適用開始通知書!P773*1000000+【入力用】適用開始通知書!R773)</f>
        <v/>
      </c>
      <c r="I768" s="5">
        <f>IF(【入力用】適用開始通知書!$B773="●","",【入力用】適用開始通知書!E773)</f>
        <v>0</v>
      </c>
      <c r="J768" s="5">
        <f>IF(【入力用】適用開始通知書!$B773="●","",【入力用】適用開始通知書!F773)</f>
        <v>0</v>
      </c>
      <c r="K768" s="5" t="str">
        <f>IF(【入力用】適用開始通知書!$D773="","",CONCATENATE(【入力用】適用開始通知書!H773,"　",【入力用】適用開始通知書!I773))</f>
        <v/>
      </c>
      <c r="L768" s="5" t="str">
        <f>IF(【入力用】適用開始通知書!$L773="","",【入力用】適用開始通知書!L773*1000000+【入力用】適用開始通知書!N773)</f>
        <v/>
      </c>
      <c r="M768" s="5" t="str">
        <f t="shared" si="24"/>
        <v/>
      </c>
      <c r="N768" s="5" t="str">
        <f>IF(A768="","",IF(【入力用】適用開始通知書!B773="●",8,6))</f>
        <v/>
      </c>
      <c r="O768" s="5" t="str">
        <f>IF(【入力用】適用開始通知書!$D773="","",【入力用】適用開始通知書!S773*1000)</f>
        <v/>
      </c>
      <c r="P768" s="6"/>
      <c r="Q768" s="6"/>
      <c r="R768" s="6"/>
      <c r="S768" s="6"/>
      <c r="T768" s="6"/>
      <c r="U768" s="6"/>
      <c r="V768" s="6"/>
      <c r="W768" s="6"/>
      <c r="X768" s="6"/>
      <c r="Y768" s="6"/>
      <c r="Z768" s="6"/>
      <c r="AA768" s="6"/>
      <c r="AB768" s="6"/>
      <c r="AC768" s="6"/>
      <c r="AD768" s="5" t="str">
        <f>IF(【入力用】適用開始通知書!$O773="","",【入力用】適用開始通知書!O773)</f>
        <v/>
      </c>
      <c r="AE768" s="5" t="str">
        <f t="shared" si="25"/>
        <v/>
      </c>
      <c r="AF768" s="5" t="str">
        <f>IF(【入力用】適用開始通知書!$D773="","",【入力用】適用開始通知書!D773)</f>
        <v/>
      </c>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6"/>
      <c r="BE768" s="6"/>
      <c r="BF768" s="6"/>
      <c r="BG768" s="6"/>
      <c r="BH768" s="6"/>
      <c r="BI768" s="6"/>
      <c r="BJ768" s="6"/>
      <c r="BK768" s="6"/>
      <c r="BL768" s="6"/>
      <c r="BM768" s="6"/>
      <c r="BN768" s="6"/>
      <c r="BO768" s="6"/>
      <c r="BP768" s="6"/>
      <c r="BQ768" s="6"/>
      <c r="BR768" s="6"/>
      <c r="BS768" s="6"/>
    </row>
    <row r="769" spans="1:71" x14ac:dyDescent="0.15">
      <c r="A769" s="2" t="str">
        <f>IF(【入力用】適用開始通知書!$D774="","","A110")</f>
        <v/>
      </c>
      <c r="B769" s="2" t="str">
        <f>IF(【入力用】適用開始通知書!$D774="","","8")</f>
        <v/>
      </c>
      <c r="C769" s="2" t="str">
        <f>IF(【入力用】適用開始通知書!$D774="","",811)</f>
        <v/>
      </c>
      <c r="D769" s="2" t="str">
        <f>IF(【入力用】適用開始通知書!$D774="","",35)</f>
        <v/>
      </c>
      <c r="E769" s="3" t="str">
        <f>IF(【入力用】適用開始通知書!$D774="","",【入力用】適用開始通知書!C$6)</f>
        <v/>
      </c>
      <c r="F769" s="3" t="str">
        <f>IF(【入力用】適用開始通知書!$D774="","",【入力用】適用開始通知書!$C774)</f>
        <v/>
      </c>
      <c r="G769" s="3" t="str">
        <f>IF(【入力用】適用開始通知書!$J774="","",【入力用】適用開始通知書!J774)</f>
        <v/>
      </c>
      <c r="H769" s="3" t="str">
        <f>IF(【入力用】適用開始通知書!$D774="","",【入力用】適用開始通知書!P774*1000000+【入力用】適用開始通知書!R774)</f>
        <v/>
      </c>
      <c r="I769" s="5">
        <f>IF(【入力用】適用開始通知書!$B774="●","",【入力用】適用開始通知書!E774)</f>
        <v>0</v>
      </c>
      <c r="J769" s="5">
        <f>IF(【入力用】適用開始通知書!$B774="●","",【入力用】適用開始通知書!F774)</f>
        <v>0</v>
      </c>
      <c r="K769" s="5" t="str">
        <f>IF(【入力用】適用開始通知書!$D774="","",CONCATENATE(【入力用】適用開始通知書!H774,"　",【入力用】適用開始通知書!I774))</f>
        <v/>
      </c>
      <c r="L769" s="5" t="str">
        <f>IF(【入力用】適用開始通知書!$L774="","",【入力用】適用開始通知書!L774*1000000+【入力用】適用開始通知書!N774)</f>
        <v/>
      </c>
      <c r="M769" s="5" t="str">
        <f t="shared" si="24"/>
        <v/>
      </c>
      <c r="N769" s="5" t="str">
        <f>IF(A769="","",IF(【入力用】適用開始通知書!B774="●",8,6))</f>
        <v/>
      </c>
      <c r="O769" s="5" t="str">
        <f>IF(【入力用】適用開始通知書!$D774="","",【入力用】適用開始通知書!S774*1000)</f>
        <v/>
      </c>
      <c r="P769" s="6"/>
      <c r="Q769" s="6"/>
      <c r="R769" s="6"/>
      <c r="S769" s="6"/>
      <c r="T769" s="6"/>
      <c r="U769" s="6"/>
      <c r="V769" s="6"/>
      <c r="W769" s="6"/>
      <c r="X769" s="6"/>
      <c r="Y769" s="6"/>
      <c r="Z769" s="6"/>
      <c r="AA769" s="6"/>
      <c r="AB769" s="6"/>
      <c r="AC769" s="6"/>
      <c r="AD769" s="5" t="str">
        <f>IF(【入力用】適用開始通知書!$O774="","",【入力用】適用開始通知書!O774)</f>
        <v/>
      </c>
      <c r="AE769" s="5" t="str">
        <f t="shared" si="25"/>
        <v/>
      </c>
      <c r="AF769" s="5" t="str">
        <f>IF(【入力用】適用開始通知書!$D774="","",【入力用】適用開始通知書!D774)</f>
        <v/>
      </c>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6"/>
      <c r="BE769" s="6"/>
      <c r="BF769" s="6"/>
      <c r="BG769" s="6"/>
      <c r="BH769" s="6"/>
      <c r="BI769" s="6"/>
      <c r="BJ769" s="6"/>
      <c r="BK769" s="6"/>
      <c r="BL769" s="6"/>
      <c r="BM769" s="6"/>
      <c r="BN769" s="6"/>
      <c r="BO769" s="6"/>
      <c r="BP769" s="6"/>
      <c r="BQ769" s="6"/>
      <c r="BR769" s="6"/>
      <c r="BS769" s="6"/>
    </row>
    <row r="770" spans="1:71" x14ac:dyDescent="0.15">
      <c r="A770" s="2" t="str">
        <f>IF(【入力用】適用開始通知書!$D775="","","A110")</f>
        <v/>
      </c>
      <c r="B770" s="2" t="str">
        <f>IF(【入力用】適用開始通知書!$D775="","","8")</f>
        <v/>
      </c>
      <c r="C770" s="2" t="str">
        <f>IF(【入力用】適用開始通知書!$D775="","",811)</f>
        <v/>
      </c>
      <c r="D770" s="2" t="str">
        <f>IF(【入力用】適用開始通知書!$D775="","",35)</f>
        <v/>
      </c>
      <c r="E770" s="3" t="str">
        <f>IF(【入力用】適用開始通知書!$D775="","",【入力用】適用開始通知書!C$6)</f>
        <v/>
      </c>
      <c r="F770" s="3" t="str">
        <f>IF(【入力用】適用開始通知書!$D775="","",【入力用】適用開始通知書!$C775)</f>
        <v/>
      </c>
      <c r="G770" s="3" t="str">
        <f>IF(【入力用】適用開始通知書!$J775="","",【入力用】適用開始通知書!J775)</f>
        <v/>
      </c>
      <c r="H770" s="3" t="str">
        <f>IF(【入力用】適用開始通知書!$D775="","",【入力用】適用開始通知書!P775*1000000+【入力用】適用開始通知書!R775)</f>
        <v/>
      </c>
      <c r="I770" s="5">
        <f>IF(【入力用】適用開始通知書!$B775="●","",【入力用】適用開始通知書!E775)</f>
        <v>0</v>
      </c>
      <c r="J770" s="5">
        <f>IF(【入力用】適用開始通知書!$B775="●","",【入力用】適用開始通知書!F775)</f>
        <v>0</v>
      </c>
      <c r="K770" s="5" t="str">
        <f>IF(【入力用】適用開始通知書!$D775="","",CONCATENATE(【入力用】適用開始通知書!H775,"　",【入力用】適用開始通知書!I775))</f>
        <v/>
      </c>
      <c r="L770" s="5" t="str">
        <f>IF(【入力用】適用開始通知書!$L775="","",【入力用】適用開始通知書!L775*1000000+【入力用】適用開始通知書!N775)</f>
        <v/>
      </c>
      <c r="M770" s="5" t="str">
        <f t="shared" si="24"/>
        <v/>
      </c>
      <c r="N770" s="5" t="str">
        <f>IF(A770="","",IF(【入力用】適用開始通知書!B775="●",8,6))</f>
        <v/>
      </c>
      <c r="O770" s="5" t="str">
        <f>IF(【入力用】適用開始通知書!$D775="","",【入力用】適用開始通知書!S775*1000)</f>
        <v/>
      </c>
      <c r="P770" s="6"/>
      <c r="Q770" s="6"/>
      <c r="R770" s="6"/>
      <c r="S770" s="6"/>
      <c r="T770" s="6"/>
      <c r="U770" s="6"/>
      <c r="V770" s="6"/>
      <c r="W770" s="6"/>
      <c r="X770" s="6"/>
      <c r="Y770" s="6"/>
      <c r="Z770" s="6"/>
      <c r="AA770" s="6"/>
      <c r="AB770" s="6"/>
      <c r="AC770" s="6"/>
      <c r="AD770" s="5" t="str">
        <f>IF(【入力用】適用開始通知書!$O775="","",【入力用】適用開始通知書!O775)</f>
        <v/>
      </c>
      <c r="AE770" s="5" t="str">
        <f t="shared" si="25"/>
        <v/>
      </c>
      <c r="AF770" s="5" t="str">
        <f>IF(【入力用】適用開始通知書!$D775="","",【入力用】適用開始通知書!D775)</f>
        <v/>
      </c>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6"/>
      <c r="BE770" s="6"/>
      <c r="BF770" s="6"/>
      <c r="BG770" s="6"/>
      <c r="BH770" s="6"/>
      <c r="BI770" s="6"/>
      <c r="BJ770" s="6"/>
      <c r="BK770" s="6"/>
      <c r="BL770" s="6"/>
      <c r="BM770" s="6"/>
      <c r="BN770" s="6"/>
      <c r="BO770" s="6"/>
      <c r="BP770" s="6"/>
      <c r="BQ770" s="6"/>
      <c r="BR770" s="6"/>
      <c r="BS770" s="6"/>
    </row>
    <row r="771" spans="1:71" x14ac:dyDescent="0.15">
      <c r="A771" s="2" t="str">
        <f>IF(【入力用】適用開始通知書!$D776="","","A110")</f>
        <v/>
      </c>
      <c r="B771" s="2" t="str">
        <f>IF(【入力用】適用開始通知書!$D776="","","8")</f>
        <v/>
      </c>
      <c r="C771" s="2" t="str">
        <f>IF(【入力用】適用開始通知書!$D776="","",811)</f>
        <v/>
      </c>
      <c r="D771" s="2" t="str">
        <f>IF(【入力用】適用開始通知書!$D776="","",35)</f>
        <v/>
      </c>
      <c r="E771" s="3" t="str">
        <f>IF(【入力用】適用開始通知書!$D776="","",【入力用】適用開始通知書!C$6)</f>
        <v/>
      </c>
      <c r="F771" s="3" t="str">
        <f>IF(【入力用】適用開始通知書!$D776="","",【入力用】適用開始通知書!$C776)</f>
        <v/>
      </c>
      <c r="G771" s="3" t="str">
        <f>IF(【入力用】適用開始通知書!$J776="","",【入力用】適用開始通知書!J776)</f>
        <v/>
      </c>
      <c r="H771" s="3" t="str">
        <f>IF(【入力用】適用開始通知書!$D776="","",【入力用】適用開始通知書!P776*1000000+【入力用】適用開始通知書!R776)</f>
        <v/>
      </c>
      <c r="I771" s="5">
        <f>IF(【入力用】適用開始通知書!$B776="●","",【入力用】適用開始通知書!E776)</f>
        <v>0</v>
      </c>
      <c r="J771" s="5">
        <f>IF(【入力用】適用開始通知書!$B776="●","",【入力用】適用開始通知書!F776)</f>
        <v>0</v>
      </c>
      <c r="K771" s="5" t="str">
        <f>IF(【入力用】適用開始通知書!$D776="","",CONCATENATE(【入力用】適用開始通知書!H776,"　",【入力用】適用開始通知書!I776))</f>
        <v/>
      </c>
      <c r="L771" s="5" t="str">
        <f>IF(【入力用】適用開始通知書!$L776="","",【入力用】適用開始通知書!L776*1000000+【入力用】適用開始通知書!N776)</f>
        <v/>
      </c>
      <c r="M771" s="5" t="str">
        <f t="shared" si="24"/>
        <v/>
      </c>
      <c r="N771" s="5" t="str">
        <f>IF(A771="","",IF(【入力用】適用開始通知書!B776="●",8,6))</f>
        <v/>
      </c>
      <c r="O771" s="5" t="str">
        <f>IF(【入力用】適用開始通知書!$D776="","",【入力用】適用開始通知書!S776*1000)</f>
        <v/>
      </c>
      <c r="P771" s="6"/>
      <c r="Q771" s="6"/>
      <c r="R771" s="6"/>
      <c r="S771" s="6"/>
      <c r="T771" s="6"/>
      <c r="U771" s="6"/>
      <c r="V771" s="6"/>
      <c r="W771" s="6"/>
      <c r="X771" s="6"/>
      <c r="Y771" s="6"/>
      <c r="Z771" s="6"/>
      <c r="AA771" s="6"/>
      <c r="AB771" s="6"/>
      <c r="AC771" s="6"/>
      <c r="AD771" s="5" t="str">
        <f>IF(【入力用】適用開始通知書!$O776="","",【入力用】適用開始通知書!O776)</f>
        <v/>
      </c>
      <c r="AE771" s="5" t="str">
        <f t="shared" si="25"/>
        <v/>
      </c>
      <c r="AF771" s="5" t="str">
        <f>IF(【入力用】適用開始通知書!$D776="","",【入力用】適用開始通知書!D776)</f>
        <v/>
      </c>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6"/>
      <c r="BE771" s="6"/>
      <c r="BF771" s="6"/>
      <c r="BG771" s="6"/>
      <c r="BH771" s="6"/>
      <c r="BI771" s="6"/>
      <c r="BJ771" s="6"/>
      <c r="BK771" s="6"/>
      <c r="BL771" s="6"/>
      <c r="BM771" s="6"/>
      <c r="BN771" s="6"/>
      <c r="BO771" s="6"/>
      <c r="BP771" s="6"/>
      <c r="BQ771" s="6"/>
      <c r="BR771" s="6"/>
      <c r="BS771" s="6"/>
    </row>
    <row r="772" spans="1:71" x14ac:dyDescent="0.15">
      <c r="A772" s="2" t="str">
        <f>IF(【入力用】適用開始通知書!$D777="","","A110")</f>
        <v/>
      </c>
      <c r="B772" s="2" t="str">
        <f>IF(【入力用】適用開始通知書!$D777="","","8")</f>
        <v/>
      </c>
      <c r="C772" s="2" t="str">
        <f>IF(【入力用】適用開始通知書!$D777="","",811)</f>
        <v/>
      </c>
      <c r="D772" s="2" t="str">
        <f>IF(【入力用】適用開始通知書!$D777="","",35)</f>
        <v/>
      </c>
      <c r="E772" s="3" t="str">
        <f>IF(【入力用】適用開始通知書!$D777="","",【入力用】適用開始通知書!C$6)</f>
        <v/>
      </c>
      <c r="F772" s="3" t="str">
        <f>IF(【入力用】適用開始通知書!$D777="","",【入力用】適用開始通知書!$C777)</f>
        <v/>
      </c>
      <c r="G772" s="3" t="str">
        <f>IF(【入力用】適用開始通知書!$J777="","",【入力用】適用開始通知書!J777)</f>
        <v/>
      </c>
      <c r="H772" s="3" t="str">
        <f>IF(【入力用】適用開始通知書!$D777="","",【入力用】適用開始通知書!P777*1000000+【入力用】適用開始通知書!R777)</f>
        <v/>
      </c>
      <c r="I772" s="5">
        <f>IF(【入力用】適用開始通知書!$B777="●","",【入力用】適用開始通知書!E777)</f>
        <v>0</v>
      </c>
      <c r="J772" s="5">
        <f>IF(【入力用】適用開始通知書!$B777="●","",【入力用】適用開始通知書!F777)</f>
        <v>0</v>
      </c>
      <c r="K772" s="5" t="str">
        <f>IF(【入力用】適用開始通知書!$D777="","",CONCATENATE(【入力用】適用開始通知書!H777,"　",【入力用】適用開始通知書!I777))</f>
        <v/>
      </c>
      <c r="L772" s="5" t="str">
        <f>IF(【入力用】適用開始通知書!$L777="","",【入力用】適用開始通知書!L777*1000000+【入力用】適用開始通知書!N777)</f>
        <v/>
      </c>
      <c r="M772" s="5" t="str">
        <f t="shared" si="24"/>
        <v/>
      </c>
      <c r="N772" s="5" t="str">
        <f>IF(A772="","",IF(【入力用】適用開始通知書!B777="●",8,6))</f>
        <v/>
      </c>
      <c r="O772" s="5" t="str">
        <f>IF(【入力用】適用開始通知書!$D777="","",【入力用】適用開始通知書!S777*1000)</f>
        <v/>
      </c>
      <c r="P772" s="6"/>
      <c r="Q772" s="6"/>
      <c r="R772" s="6"/>
      <c r="S772" s="6"/>
      <c r="T772" s="6"/>
      <c r="U772" s="6"/>
      <c r="V772" s="6"/>
      <c r="W772" s="6"/>
      <c r="X772" s="6"/>
      <c r="Y772" s="6"/>
      <c r="Z772" s="6"/>
      <c r="AA772" s="6"/>
      <c r="AB772" s="6"/>
      <c r="AC772" s="6"/>
      <c r="AD772" s="5" t="str">
        <f>IF(【入力用】適用開始通知書!$O777="","",【入力用】適用開始通知書!O777)</f>
        <v/>
      </c>
      <c r="AE772" s="5" t="str">
        <f t="shared" si="25"/>
        <v/>
      </c>
      <c r="AF772" s="5" t="str">
        <f>IF(【入力用】適用開始通知書!$D777="","",【入力用】適用開始通知書!D777)</f>
        <v/>
      </c>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6"/>
      <c r="BE772" s="6"/>
      <c r="BF772" s="6"/>
      <c r="BG772" s="6"/>
      <c r="BH772" s="6"/>
      <c r="BI772" s="6"/>
      <c r="BJ772" s="6"/>
      <c r="BK772" s="6"/>
      <c r="BL772" s="6"/>
      <c r="BM772" s="6"/>
      <c r="BN772" s="6"/>
      <c r="BO772" s="6"/>
      <c r="BP772" s="6"/>
      <c r="BQ772" s="6"/>
      <c r="BR772" s="6"/>
      <c r="BS772" s="6"/>
    </row>
    <row r="773" spans="1:71" x14ac:dyDescent="0.15">
      <c r="A773" s="2" t="str">
        <f>IF(【入力用】適用開始通知書!$D778="","","A110")</f>
        <v/>
      </c>
      <c r="B773" s="2" t="str">
        <f>IF(【入力用】適用開始通知書!$D778="","","8")</f>
        <v/>
      </c>
      <c r="C773" s="2" t="str">
        <f>IF(【入力用】適用開始通知書!$D778="","",811)</f>
        <v/>
      </c>
      <c r="D773" s="2" t="str">
        <f>IF(【入力用】適用開始通知書!$D778="","",35)</f>
        <v/>
      </c>
      <c r="E773" s="3" t="str">
        <f>IF(【入力用】適用開始通知書!$D778="","",【入力用】適用開始通知書!C$6)</f>
        <v/>
      </c>
      <c r="F773" s="3" t="str">
        <f>IF(【入力用】適用開始通知書!$D778="","",【入力用】適用開始通知書!$C778)</f>
        <v/>
      </c>
      <c r="G773" s="3" t="str">
        <f>IF(【入力用】適用開始通知書!$J778="","",【入力用】適用開始通知書!J778)</f>
        <v/>
      </c>
      <c r="H773" s="3" t="str">
        <f>IF(【入力用】適用開始通知書!$D778="","",【入力用】適用開始通知書!P778*1000000+【入力用】適用開始通知書!R778)</f>
        <v/>
      </c>
      <c r="I773" s="5">
        <f>IF(【入力用】適用開始通知書!$B778="●","",【入力用】適用開始通知書!E778)</f>
        <v>0</v>
      </c>
      <c r="J773" s="5">
        <f>IF(【入力用】適用開始通知書!$B778="●","",【入力用】適用開始通知書!F778)</f>
        <v>0</v>
      </c>
      <c r="K773" s="5" t="str">
        <f>IF(【入力用】適用開始通知書!$D778="","",CONCATENATE(【入力用】適用開始通知書!H778,"　",【入力用】適用開始通知書!I778))</f>
        <v/>
      </c>
      <c r="L773" s="5" t="str">
        <f>IF(【入力用】適用開始通知書!$L778="","",【入力用】適用開始通知書!L778*1000000+【入力用】適用開始通知書!N778)</f>
        <v/>
      </c>
      <c r="M773" s="5" t="str">
        <f t="shared" ref="M773:M836" si="26">IF(N773=8,"",H773)</f>
        <v/>
      </c>
      <c r="N773" s="5" t="str">
        <f>IF(A773="","",IF(【入力用】適用開始通知書!B778="●",8,6))</f>
        <v/>
      </c>
      <c r="O773" s="5" t="str">
        <f>IF(【入力用】適用開始通知書!$D778="","",【入力用】適用開始通知書!S778*1000)</f>
        <v/>
      </c>
      <c r="P773" s="6"/>
      <c r="Q773" s="6"/>
      <c r="R773" s="6"/>
      <c r="S773" s="6"/>
      <c r="T773" s="6"/>
      <c r="U773" s="6"/>
      <c r="V773" s="6"/>
      <c r="W773" s="6"/>
      <c r="X773" s="6"/>
      <c r="Y773" s="6"/>
      <c r="Z773" s="6"/>
      <c r="AA773" s="6"/>
      <c r="AB773" s="6"/>
      <c r="AC773" s="6"/>
      <c r="AD773" s="5" t="str">
        <f>IF(【入力用】適用開始通知書!$O778="","",【入力用】適用開始通知書!O778)</f>
        <v/>
      </c>
      <c r="AE773" s="5" t="str">
        <f t="shared" si="25"/>
        <v/>
      </c>
      <c r="AF773" s="5" t="str">
        <f>IF(【入力用】適用開始通知書!$D778="","",【入力用】適用開始通知書!D778)</f>
        <v/>
      </c>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6"/>
      <c r="BE773" s="6"/>
      <c r="BF773" s="6"/>
      <c r="BG773" s="6"/>
      <c r="BH773" s="6"/>
      <c r="BI773" s="6"/>
      <c r="BJ773" s="6"/>
      <c r="BK773" s="6"/>
      <c r="BL773" s="6"/>
      <c r="BM773" s="6"/>
      <c r="BN773" s="6"/>
      <c r="BO773" s="6"/>
      <c r="BP773" s="6"/>
      <c r="BQ773" s="6"/>
      <c r="BR773" s="6"/>
      <c r="BS773" s="6"/>
    </row>
    <row r="774" spans="1:71" x14ac:dyDescent="0.15">
      <c r="A774" s="2" t="str">
        <f>IF(【入力用】適用開始通知書!$D779="","","A110")</f>
        <v/>
      </c>
      <c r="B774" s="2" t="str">
        <f>IF(【入力用】適用開始通知書!$D779="","","8")</f>
        <v/>
      </c>
      <c r="C774" s="2" t="str">
        <f>IF(【入力用】適用開始通知書!$D779="","",811)</f>
        <v/>
      </c>
      <c r="D774" s="2" t="str">
        <f>IF(【入力用】適用開始通知書!$D779="","",35)</f>
        <v/>
      </c>
      <c r="E774" s="3" t="str">
        <f>IF(【入力用】適用開始通知書!$D779="","",【入力用】適用開始通知書!C$6)</f>
        <v/>
      </c>
      <c r="F774" s="3" t="str">
        <f>IF(【入力用】適用開始通知書!$D779="","",【入力用】適用開始通知書!$C779)</f>
        <v/>
      </c>
      <c r="G774" s="3" t="str">
        <f>IF(【入力用】適用開始通知書!$J779="","",【入力用】適用開始通知書!J779)</f>
        <v/>
      </c>
      <c r="H774" s="3" t="str">
        <f>IF(【入力用】適用開始通知書!$D779="","",【入力用】適用開始通知書!P779*1000000+【入力用】適用開始通知書!R779)</f>
        <v/>
      </c>
      <c r="I774" s="5">
        <f>IF(【入力用】適用開始通知書!$B779="●","",【入力用】適用開始通知書!E779)</f>
        <v>0</v>
      </c>
      <c r="J774" s="5">
        <f>IF(【入力用】適用開始通知書!$B779="●","",【入力用】適用開始通知書!F779)</f>
        <v>0</v>
      </c>
      <c r="K774" s="5" t="str">
        <f>IF(【入力用】適用開始通知書!$D779="","",CONCATENATE(【入力用】適用開始通知書!H779,"　",【入力用】適用開始通知書!I779))</f>
        <v/>
      </c>
      <c r="L774" s="5" t="str">
        <f>IF(【入力用】適用開始通知書!$L779="","",【入力用】適用開始通知書!L779*1000000+【入力用】適用開始通知書!N779)</f>
        <v/>
      </c>
      <c r="M774" s="5" t="str">
        <f t="shared" si="26"/>
        <v/>
      </c>
      <c r="N774" s="5" t="str">
        <f>IF(A774="","",IF(【入力用】適用開始通知書!B779="●",8,6))</f>
        <v/>
      </c>
      <c r="O774" s="5" t="str">
        <f>IF(【入力用】適用開始通知書!$D779="","",【入力用】適用開始通知書!S779*1000)</f>
        <v/>
      </c>
      <c r="P774" s="6"/>
      <c r="Q774" s="6"/>
      <c r="R774" s="6"/>
      <c r="S774" s="6"/>
      <c r="T774" s="6"/>
      <c r="U774" s="6"/>
      <c r="V774" s="6"/>
      <c r="W774" s="6"/>
      <c r="X774" s="6"/>
      <c r="Y774" s="6"/>
      <c r="Z774" s="6"/>
      <c r="AA774" s="6"/>
      <c r="AB774" s="6"/>
      <c r="AC774" s="6"/>
      <c r="AD774" s="5" t="str">
        <f>IF(【入力用】適用開始通知書!$O779="","",【入力用】適用開始通知書!O779)</f>
        <v/>
      </c>
      <c r="AE774" s="5" t="str">
        <f t="shared" si="25"/>
        <v/>
      </c>
      <c r="AF774" s="5" t="str">
        <f>IF(【入力用】適用開始通知書!$D779="","",【入力用】適用開始通知書!D779)</f>
        <v/>
      </c>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6"/>
      <c r="BE774" s="6"/>
      <c r="BF774" s="6"/>
      <c r="BG774" s="6"/>
      <c r="BH774" s="6"/>
      <c r="BI774" s="6"/>
      <c r="BJ774" s="6"/>
      <c r="BK774" s="6"/>
      <c r="BL774" s="6"/>
      <c r="BM774" s="6"/>
      <c r="BN774" s="6"/>
      <c r="BO774" s="6"/>
      <c r="BP774" s="6"/>
      <c r="BQ774" s="6"/>
      <c r="BR774" s="6"/>
      <c r="BS774" s="6"/>
    </row>
    <row r="775" spans="1:71" x14ac:dyDescent="0.15">
      <c r="A775" s="2" t="str">
        <f>IF(【入力用】適用開始通知書!$D780="","","A110")</f>
        <v/>
      </c>
      <c r="B775" s="2" t="str">
        <f>IF(【入力用】適用開始通知書!$D780="","","8")</f>
        <v/>
      </c>
      <c r="C775" s="2" t="str">
        <f>IF(【入力用】適用開始通知書!$D780="","",811)</f>
        <v/>
      </c>
      <c r="D775" s="2" t="str">
        <f>IF(【入力用】適用開始通知書!$D780="","",35)</f>
        <v/>
      </c>
      <c r="E775" s="3" t="str">
        <f>IF(【入力用】適用開始通知書!$D780="","",【入力用】適用開始通知書!C$6)</f>
        <v/>
      </c>
      <c r="F775" s="3" t="str">
        <f>IF(【入力用】適用開始通知書!$D780="","",【入力用】適用開始通知書!$C780)</f>
        <v/>
      </c>
      <c r="G775" s="3" t="str">
        <f>IF(【入力用】適用開始通知書!$J780="","",【入力用】適用開始通知書!J780)</f>
        <v/>
      </c>
      <c r="H775" s="3" t="str">
        <f>IF(【入力用】適用開始通知書!$D780="","",【入力用】適用開始通知書!P780*1000000+【入力用】適用開始通知書!R780)</f>
        <v/>
      </c>
      <c r="I775" s="5">
        <f>IF(【入力用】適用開始通知書!$B780="●","",【入力用】適用開始通知書!E780)</f>
        <v>0</v>
      </c>
      <c r="J775" s="5">
        <f>IF(【入力用】適用開始通知書!$B780="●","",【入力用】適用開始通知書!F780)</f>
        <v>0</v>
      </c>
      <c r="K775" s="5" t="str">
        <f>IF(【入力用】適用開始通知書!$D780="","",CONCATENATE(【入力用】適用開始通知書!H780,"　",【入力用】適用開始通知書!I780))</f>
        <v/>
      </c>
      <c r="L775" s="5" t="str">
        <f>IF(【入力用】適用開始通知書!$L780="","",【入力用】適用開始通知書!L780*1000000+【入力用】適用開始通知書!N780)</f>
        <v/>
      </c>
      <c r="M775" s="5" t="str">
        <f t="shared" si="26"/>
        <v/>
      </c>
      <c r="N775" s="5" t="str">
        <f>IF(A775="","",IF(【入力用】適用開始通知書!B780="●",8,6))</f>
        <v/>
      </c>
      <c r="O775" s="5" t="str">
        <f>IF(【入力用】適用開始通知書!$D780="","",【入力用】適用開始通知書!S780*1000)</f>
        <v/>
      </c>
      <c r="P775" s="6"/>
      <c r="Q775" s="6"/>
      <c r="R775" s="6"/>
      <c r="S775" s="6"/>
      <c r="T775" s="6"/>
      <c r="U775" s="6"/>
      <c r="V775" s="6"/>
      <c r="W775" s="6"/>
      <c r="X775" s="6"/>
      <c r="Y775" s="6"/>
      <c r="Z775" s="6"/>
      <c r="AA775" s="6"/>
      <c r="AB775" s="6"/>
      <c r="AC775" s="6"/>
      <c r="AD775" s="5" t="str">
        <f>IF(【入力用】適用開始通知書!$O780="","",【入力用】適用開始通知書!O780)</f>
        <v/>
      </c>
      <c r="AE775" s="5" t="str">
        <f t="shared" si="25"/>
        <v/>
      </c>
      <c r="AF775" s="5" t="str">
        <f>IF(【入力用】適用開始通知書!$D780="","",【入力用】適用開始通知書!D780)</f>
        <v/>
      </c>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6"/>
      <c r="BE775" s="6"/>
      <c r="BF775" s="6"/>
      <c r="BG775" s="6"/>
      <c r="BH775" s="6"/>
      <c r="BI775" s="6"/>
      <c r="BJ775" s="6"/>
      <c r="BK775" s="6"/>
      <c r="BL775" s="6"/>
      <c r="BM775" s="6"/>
      <c r="BN775" s="6"/>
      <c r="BO775" s="6"/>
      <c r="BP775" s="6"/>
      <c r="BQ775" s="6"/>
      <c r="BR775" s="6"/>
      <c r="BS775" s="6"/>
    </row>
    <row r="776" spans="1:71" x14ac:dyDescent="0.15">
      <c r="A776" s="2" t="str">
        <f>IF(【入力用】適用開始通知書!$D781="","","A110")</f>
        <v/>
      </c>
      <c r="B776" s="2" t="str">
        <f>IF(【入力用】適用開始通知書!$D781="","","8")</f>
        <v/>
      </c>
      <c r="C776" s="2" t="str">
        <f>IF(【入力用】適用開始通知書!$D781="","",811)</f>
        <v/>
      </c>
      <c r="D776" s="2" t="str">
        <f>IF(【入力用】適用開始通知書!$D781="","",35)</f>
        <v/>
      </c>
      <c r="E776" s="3" t="str">
        <f>IF(【入力用】適用開始通知書!$D781="","",【入力用】適用開始通知書!C$6)</f>
        <v/>
      </c>
      <c r="F776" s="3" t="str">
        <f>IF(【入力用】適用開始通知書!$D781="","",【入力用】適用開始通知書!$C781)</f>
        <v/>
      </c>
      <c r="G776" s="3" t="str">
        <f>IF(【入力用】適用開始通知書!$J781="","",【入力用】適用開始通知書!J781)</f>
        <v/>
      </c>
      <c r="H776" s="3" t="str">
        <f>IF(【入力用】適用開始通知書!$D781="","",【入力用】適用開始通知書!P781*1000000+【入力用】適用開始通知書!R781)</f>
        <v/>
      </c>
      <c r="I776" s="5">
        <f>IF(【入力用】適用開始通知書!$B781="●","",【入力用】適用開始通知書!E781)</f>
        <v>0</v>
      </c>
      <c r="J776" s="5">
        <f>IF(【入力用】適用開始通知書!$B781="●","",【入力用】適用開始通知書!F781)</f>
        <v>0</v>
      </c>
      <c r="K776" s="5" t="str">
        <f>IF(【入力用】適用開始通知書!$D781="","",CONCATENATE(【入力用】適用開始通知書!H781,"　",【入力用】適用開始通知書!I781))</f>
        <v/>
      </c>
      <c r="L776" s="5" t="str">
        <f>IF(【入力用】適用開始通知書!$L781="","",【入力用】適用開始通知書!L781*1000000+【入力用】適用開始通知書!N781)</f>
        <v/>
      </c>
      <c r="M776" s="5" t="str">
        <f t="shared" si="26"/>
        <v/>
      </c>
      <c r="N776" s="5" t="str">
        <f>IF(A776="","",IF(【入力用】適用開始通知書!B781="●",8,6))</f>
        <v/>
      </c>
      <c r="O776" s="5" t="str">
        <f>IF(【入力用】適用開始通知書!$D781="","",【入力用】適用開始通知書!S781*1000)</f>
        <v/>
      </c>
      <c r="P776" s="6"/>
      <c r="Q776" s="6"/>
      <c r="R776" s="6"/>
      <c r="S776" s="6"/>
      <c r="T776" s="6"/>
      <c r="U776" s="6"/>
      <c r="V776" s="6"/>
      <c r="W776" s="6"/>
      <c r="X776" s="6"/>
      <c r="Y776" s="6"/>
      <c r="Z776" s="6"/>
      <c r="AA776" s="6"/>
      <c r="AB776" s="6"/>
      <c r="AC776" s="6"/>
      <c r="AD776" s="5" t="str">
        <f>IF(【入力用】適用開始通知書!$O781="","",【入力用】適用開始通知書!O781)</f>
        <v/>
      </c>
      <c r="AE776" s="5" t="str">
        <f t="shared" si="25"/>
        <v/>
      </c>
      <c r="AF776" s="5" t="str">
        <f>IF(【入力用】適用開始通知書!$D781="","",【入力用】適用開始通知書!D781)</f>
        <v/>
      </c>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6"/>
      <c r="BE776" s="6"/>
      <c r="BF776" s="6"/>
      <c r="BG776" s="6"/>
      <c r="BH776" s="6"/>
      <c r="BI776" s="6"/>
      <c r="BJ776" s="6"/>
      <c r="BK776" s="6"/>
      <c r="BL776" s="6"/>
      <c r="BM776" s="6"/>
      <c r="BN776" s="6"/>
      <c r="BO776" s="6"/>
      <c r="BP776" s="6"/>
      <c r="BQ776" s="6"/>
      <c r="BR776" s="6"/>
      <c r="BS776" s="6"/>
    </row>
    <row r="777" spans="1:71" x14ac:dyDescent="0.15">
      <c r="A777" s="2" t="str">
        <f>IF(【入力用】適用開始通知書!$D782="","","A110")</f>
        <v/>
      </c>
      <c r="B777" s="2" t="str">
        <f>IF(【入力用】適用開始通知書!$D782="","","8")</f>
        <v/>
      </c>
      <c r="C777" s="2" t="str">
        <f>IF(【入力用】適用開始通知書!$D782="","",811)</f>
        <v/>
      </c>
      <c r="D777" s="2" t="str">
        <f>IF(【入力用】適用開始通知書!$D782="","",35)</f>
        <v/>
      </c>
      <c r="E777" s="3" t="str">
        <f>IF(【入力用】適用開始通知書!$D782="","",【入力用】適用開始通知書!C$6)</f>
        <v/>
      </c>
      <c r="F777" s="3" t="str">
        <f>IF(【入力用】適用開始通知書!$D782="","",【入力用】適用開始通知書!$C782)</f>
        <v/>
      </c>
      <c r="G777" s="3" t="str">
        <f>IF(【入力用】適用開始通知書!$J782="","",【入力用】適用開始通知書!J782)</f>
        <v/>
      </c>
      <c r="H777" s="3" t="str">
        <f>IF(【入力用】適用開始通知書!$D782="","",【入力用】適用開始通知書!P782*1000000+【入力用】適用開始通知書!R782)</f>
        <v/>
      </c>
      <c r="I777" s="5">
        <f>IF(【入力用】適用開始通知書!$B782="●","",【入力用】適用開始通知書!E782)</f>
        <v>0</v>
      </c>
      <c r="J777" s="5">
        <f>IF(【入力用】適用開始通知書!$B782="●","",【入力用】適用開始通知書!F782)</f>
        <v>0</v>
      </c>
      <c r="K777" s="5" t="str">
        <f>IF(【入力用】適用開始通知書!$D782="","",CONCATENATE(【入力用】適用開始通知書!H782,"　",【入力用】適用開始通知書!I782))</f>
        <v/>
      </c>
      <c r="L777" s="5" t="str">
        <f>IF(【入力用】適用開始通知書!$L782="","",【入力用】適用開始通知書!L782*1000000+【入力用】適用開始通知書!N782)</f>
        <v/>
      </c>
      <c r="M777" s="5" t="str">
        <f t="shared" si="26"/>
        <v/>
      </c>
      <c r="N777" s="5" t="str">
        <f>IF(A777="","",IF(【入力用】適用開始通知書!B782="●",8,6))</f>
        <v/>
      </c>
      <c r="O777" s="5" t="str">
        <f>IF(【入力用】適用開始通知書!$D782="","",【入力用】適用開始通知書!S782*1000)</f>
        <v/>
      </c>
      <c r="P777" s="6"/>
      <c r="Q777" s="6"/>
      <c r="R777" s="6"/>
      <c r="S777" s="6"/>
      <c r="T777" s="6"/>
      <c r="U777" s="6"/>
      <c r="V777" s="6"/>
      <c r="W777" s="6"/>
      <c r="X777" s="6"/>
      <c r="Y777" s="6"/>
      <c r="Z777" s="6"/>
      <c r="AA777" s="6"/>
      <c r="AB777" s="6"/>
      <c r="AC777" s="6"/>
      <c r="AD777" s="5" t="str">
        <f>IF(【入力用】適用開始通知書!$O782="","",【入力用】適用開始通知書!O782)</f>
        <v/>
      </c>
      <c r="AE777" s="5" t="str">
        <f t="shared" si="25"/>
        <v/>
      </c>
      <c r="AF777" s="5" t="str">
        <f>IF(【入力用】適用開始通知書!$D782="","",【入力用】適用開始通知書!D782)</f>
        <v/>
      </c>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6"/>
      <c r="BE777" s="6"/>
      <c r="BF777" s="6"/>
      <c r="BG777" s="6"/>
      <c r="BH777" s="6"/>
      <c r="BI777" s="6"/>
      <c r="BJ777" s="6"/>
      <c r="BK777" s="6"/>
      <c r="BL777" s="6"/>
      <c r="BM777" s="6"/>
      <c r="BN777" s="6"/>
      <c r="BO777" s="6"/>
      <c r="BP777" s="6"/>
      <c r="BQ777" s="6"/>
      <c r="BR777" s="6"/>
      <c r="BS777" s="6"/>
    </row>
    <row r="778" spans="1:71" x14ac:dyDescent="0.15">
      <c r="A778" s="2" t="str">
        <f>IF(【入力用】適用開始通知書!$D783="","","A110")</f>
        <v/>
      </c>
      <c r="B778" s="2" t="str">
        <f>IF(【入力用】適用開始通知書!$D783="","","8")</f>
        <v/>
      </c>
      <c r="C778" s="2" t="str">
        <f>IF(【入力用】適用開始通知書!$D783="","",811)</f>
        <v/>
      </c>
      <c r="D778" s="2" t="str">
        <f>IF(【入力用】適用開始通知書!$D783="","",35)</f>
        <v/>
      </c>
      <c r="E778" s="3" t="str">
        <f>IF(【入力用】適用開始通知書!$D783="","",【入力用】適用開始通知書!C$6)</f>
        <v/>
      </c>
      <c r="F778" s="3" t="str">
        <f>IF(【入力用】適用開始通知書!$D783="","",【入力用】適用開始通知書!$C783)</f>
        <v/>
      </c>
      <c r="G778" s="3" t="str">
        <f>IF(【入力用】適用開始通知書!$J783="","",【入力用】適用開始通知書!J783)</f>
        <v/>
      </c>
      <c r="H778" s="3" t="str">
        <f>IF(【入力用】適用開始通知書!$D783="","",【入力用】適用開始通知書!P783*1000000+【入力用】適用開始通知書!R783)</f>
        <v/>
      </c>
      <c r="I778" s="5">
        <f>IF(【入力用】適用開始通知書!$B783="●","",【入力用】適用開始通知書!E783)</f>
        <v>0</v>
      </c>
      <c r="J778" s="5">
        <f>IF(【入力用】適用開始通知書!$B783="●","",【入力用】適用開始通知書!F783)</f>
        <v>0</v>
      </c>
      <c r="K778" s="5" t="str">
        <f>IF(【入力用】適用開始通知書!$D783="","",CONCATENATE(【入力用】適用開始通知書!H783,"　",【入力用】適用開始通知書!I783))</f>
        <v/>
      </c>
      <c r="L778" s="5" t="str">
        <f>IF(【入力用】適用開始通知書!$L783="","",【入力用】適用開始通知書!L783*1000000+【入力用】適用開始通知書!N783)</f>
        <v/>
      </c>
      <c r="M778" s="5" t="str">
        <f t="shared" si="26"/>
        <v/>
      </c>
      <c r="N778" s="5" t="str">
        <f>IF(A778="","",IF(【入力用】適用開始通知書!B783="●",8,6))</f>
        <v/>
      </c>
      <c r="O778" s="5" t="str">
        <f>IF(【入力用】適用開始通知書!$D783="","",【入力用】適用開始通知書!S783*1000)</f>
        <v/>
      </c>
      <c r="P778" s="6"/>
      <c r="Q778" s="6"/>
      <c r="R778" s="6"/>
      <c r="S778" s="6"/>
      <c r="T778" s="6"/>
      <c r="U778" s="6"/>
      <c r="V778" s="6"/>
      <c r="W778" s="6"/>
      <c r="X778" s="6"/>
      <c r="Y778" s="6"/>
      <c r="Z778" s="6"/>
      <c r="AA778" s="6"/>
      <c r="AB778" s="6"/>
      <c r="AC778" s="6"/>
      <c r="AD778" s="5" t="str">
        <f>IF(【入力用】適用開始通知書!$O783="","",【入力用】適用開始通知書!O783)</f>
        <v/>
      </c>
      <c r="AE778" s="5" t="str">
        <f t="shared" si="25"/>
        <v/>
      </c>
      <c r="AF778" s="5" t="str">
        <f>IF(【入力用】適用開始通知書!$D783="","",【入力用】適用開始通知書!D783)</f>
        <v/>
      </c>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6"/>
      <c r="BE778" s="6"/>
      <c r="BF778" s="6"/>
      <c r="BG778" s="6"/>
      <c r="BH778" s="6"/>
      <c r="BI778" s="6"/>
      <c r="BJ778" s="6"/>
      <c r="BK778" s="6"/>
      <c r="BL778" s="6"/>
      <c r="BM778" s="6"/>
      <c r="BN778" s="6"/>
      <c r="BO778" s="6"/>
      <c r="BP778" s="6"/>
      <c r="BQ778" s="6"/>
      <c r="BR778" s="6"/>
      <c r="BS778" s="6"/>
    </row>
    <row r="779" spans="1:71" x14ac:dyDescent="0.15">
      <c r="A779" s="2" t="str">
        <f>IF(【入力用】適用開始通知書!$D784="","","A110")</f>
        <v/>
      </c>
      <c r="B779" s="2" t="str">
        <f>IF(【入力用】適用開始通知書!$D784="","","8")</f>
        <v/>
      </c>
      <c r="C779" s="2" t="str">
        <f>IF(【入力用】適用開始通知書!$D784="","",811)</f>
        <v/>
      </c>
      <c r="D779" s="2" t="str">
        <f>IF(【入力用】適用開始通知書!$D784="","",35)</f>
        <v/>
      </c>
      <c r="E779" s="3" t="str">
        <f>IF(【入力用】適用開始通知書!$D784="","",【入力用】適用開始通知書!C$6)</f>
        <v/>
      </c>
      <c r="F779" s="3" t="str">
        <f>IF(【入力用】適用開始通知書!$D784="","",【入力用】適用開始通知書!$C784)</f>
        <v/>
      </c>
      <c r="G779" s="3" t="str">
        <f>IF(【入力用】適用開始通知書!$J784="","",【入力用】適用開始通知書!J784)</f>
        <v/>
      </c>
      <c r="H779" s="3" t="str">
        <f>IF(【入力用】適用開始通知書!$D784="","",【入力用】適用開始通知書!P784*1000000+【入力用】適用開始通知書!R784)</f>
        <v/>
      </c>
      <c r="I779" s="5">
        <f>IF(【入力用】適用開始通知書!$B784="●","",【入力用】適用開始通知書!E784)</f>
        <v>0</v>
      </c>
      <c r="J779" s="5">
        <f>IF(【入力用】適用開始通知書!$B784="●","",【入力用】適用開始通知書!F784)</f>
        <v>0</v>
      </c>
      <c r="K779" s="5" t="str">
        <f>IF(【入力用】適用開始通知書!$D784="","",CONCATENATE(【入力用】適用開始通知書!H784,"　",【入力用】適用開始通知書!I784))</f>
        <v/>
      </c>
      <c r="L779" s="5" t="str">
        <f>IF(【入力用】適用開始通知書!$L784="","",【入力用】適用開始通知書!L784*1000000+【入力用】適用開始通知書!N784)</f>
        <v/>
      </c>
      <c r="M779" s="5" t="str">
        <f t="shared" si="26"/>
        <v/>
      </c>
      <c r="N779" s="5" t="str">
        <f>IF(A779="","",IF(【入力用】適用開始通知書!B784="●",8,6))</f>
        <v/>
      </c>
      <c r="O779" s="5" t="str">
        <f>IF(【入力用】適用開始通知書!$D784="","",【入力用】適用開始通知書!S784*1000)</f>
        <v/>
      </c>
      <c r="P779" s="6"/>
      <c r="Q779" s="6"/>
      <c r="R779" s="6"/>
      <c r="S779" s="6"/>
      <c r="T779" s="6"/>
      <c r="U779" s="6"/>
      <c r="V779" s="6"/>
      <c r="W779" s="6"/>
      <c r="X779" s="6"/>
      <c r="Y779" s="6"/>
      <c r="Z779" s="6"/>
      <c r="AA779" s="6"/>
      <c r="AB779" s="6"/>
      <c r="AC779" s="6"/>
      <c r="AD779" s="5" t="str">
        <f>IF(【入力用】適用開始通知書!$O784="","",【入力用】適用開始通知書!O784)</f>
        <v/>
      </c>
      <c r="AE779" s="5" t="str">
        <f t="shared" si="25"/>
        <v/>
      </c>
      <c r="AF779" s="5" t="str">
        <f>IF(【入力用】適用開始通知書!$D784="","",【入力用】適用開始通知書!D784)</f>
        <v/>
      </c>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6"/>
      <c r="BE779" s="6"/>
      <c r="BF779" s="6"/>
      <c r="BG779" s="6"/>
      <c r="BH779" s="6"/>
      <c r="BI779" s="6"/>
      <c r="BJ779" s="6"/>
      <c r="BK779" s="6"/>
      <c r="BL779" s="6"/>
      <c r="BM779" s="6"/>
      <c r="BN779" s="6"/>
      <c r="BO779" s="6"/>
      <c r="BP779" s="6"/>
      <c r="BQ779" s="6"/>
      <c r="BR779" s="6"/>
      <c r="BS779" s="6"/>
    </row>
    <row r="780" spans="1:71" x14ac:dyDescent="0.15">
      <c r="A780" s="2" t="str">
        <f>IF(【入力用】適用開始通知書!$D785="","","A110")</f>
        <v/>
      </c>
      <c r="B780" s="2" t="str">
        <f>IF(【入力用】適用開始通知書!$D785="","","8")</f>
        <v/>
      </c>
      <c r="C780" s="2" t="str">
        <f>IF(【入力用】適用開始通知書!$D785="","",811)</f>
        <v/>
      </c>
      <c r="D780" s="2" t="str">
        <f>IF(【入力用】適用開始通知書!$D785="","",35)</f>
        <v/>
      </c>
      <c r="E780" s="3" t="str">
        <f>IF(【入力用】適用開始通知書!$D785="","",【入力用】適用開始通知書!C$6)</f>
        <v/>
      </c>
      <c r="F780" s="3" t="str">
        <f>IF(【入力用】適用開始通知書!$D785="","",【入力用】適用開始通知書!$C785)</f>
        <v/>
      </c>
      <c r="G780" s="3" t="str">
        <f>IF(【入力用】適用開始通知書!$J785="","",【入力用】適用開始通知書!J785)</f>
        <v/>
      </c>
      <c r="H780" s="3" t="str">
        <f>IF(【入力用】適用開始通知書!$D785="","",【入力用】適用開始通知書!P785*1000000+【入力用】適用開始通知書!R785)</f>
        <v/>
      </c>
      <c r="I780" s="5">
        <f>IF(【入力用】適用開始通知書!$B785="●","",【入力用】適用開始通知書!E785)</f>
        <v>0</v>
      </c>
      <c r="J780" s="5">
        <f>IF(【入力用】適用開始通知書!$B785="●","",【入力用】適用開始通知書!F785)</f>
        <v>0</v>
      </c>
      <c r="K780" s="5" t="str">
        <f>IF(【入力用】適用開始通知書!$D785="","",CONCATENATE(【入力用】適用開始通知書!H785,"　",【入力用】適用開始通知書!I785))</f>
        <v/>
      </c>
      <c r="L780" s="5" t="str">
        <f>IF(【入力用】適用開始通知書!$L785="","",【入力用】適用開始通知書!L785*1000000+【入力用】適用開始通知書!N785)</f>
        <v/>
      </c>
      <c r="M780" s="5" t="str">
        <f t="shared" si="26"/>
        <v/>
      </c>
      <c r="N780" s="5" t="str">
        <f>IF(A780="","",IF(【入力用】適用開始通知書!B785="●",8,6))</f>
        <v/>
      </c>
      <c r="O780" s="5" t="str">
        <f>IF(【入力用】適用開始通知書!$D785="","",【入力用】適用開始通知書!S785*1000)</f>
        <v/>
      </c>
      <c r="P780" s="6"/>
      <c r="Q780" s="6"/>
      <c r="R780" s="6"/>
      <c r="S780" s="6"/>
      <c r="T780" s="6"/>
      <c r="U780" s="6"/>
      <c r="V780" s="6"/>
      <c r="W780" s="6"/>
      <c r="X780" s="6"/>
      <c r="Y780" s="6"/>
      <c r="Z780" s="6"/>
      <c r="AA780" s="6"/>
      <c r="AB780" s="6"/>
      <c r="AC780" s="6"/>
      <c r="AD780" s="5" t="str">
        <f>IF(【入力用】適用開始通知書!$O785="","",【入力用】適用開始通知書!O785)</f>
        <v/>
      </c>
      <c r="AE780" s="5" t="str">
        <f t="shared" si="25"/>
        <v/>
      </c>
      <c r="AF780" s="5" t="str">
        <f>IF(【入力用】適用開始通知書!$D785="","",【入力用】適用開始通知書!D785)</f>
        <v/>
      </c>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6"/>
      <c r="BE780" s="6"/>
      <c r="BF780" s="6"/>
      <c r="BG780" s="6"/>
      <c r="BH780" s="6"/>
      <c r="BI780" s="6"/>
      <c r="BJ780" s="6"/>
      <c r="BK780" s="6"/>
      <c r="BL780" s="6"/>
      <c r="BM780" s="6"/>
      <c r="BN780" s="6"/>
      <c r="BO780" s="6"/>
      <c r="BP780" s="6"/>
      <c r="BQ780" s="6"/>
      <c r="BR780" s="6"/>
      <c r="BS780" s="6"/>
    </row>
    <row r="781" spans="1:71" x14ac:dyDescent="0.15">
      <c r="A781" s="2" t="str">
        <f>IF(【入力用】適用開始通知書!$D786="","","A110")</f>
        <v/>
      </c>
      <c r="B781" s="2" t="str">
        <f>IF(【入力用】適用開始通知書!$D786="","","8")</f>
        <v/>
      </c>
      <c r="C781" s="2" t="str">
        <f>IF(【入力用】適用開始通知書!$D786="","",811)</f>
        <v/>
      </c>
      <c r="D781" s="2" t="str">
        <f>IF(【入力用】適用開始通知書!$D786="","",35)</f>
        <v/>
      </c>
      <c r="E781" s="3" t="str">
        <f>IF(【入力用】適用開始通知書!$D786="","",【入力用】適用開始通知書!C$6)</f>
        <v/>
      </c>
      <c r="F781" s="3" t="str">
        <f>IF(【入力用】適用開始通知書!$D786="","",【入力用】適用開始通知書!$C786)</f>
        <v/>
      </c>
      <c r="G781" s="3" t="str">
        <f>IF(【入力用】適用開始通知書!$J786="","",【入力用】適用開始通知書!J786)</f>
        <v/>
      </c>
      <c r="H781" s="3" t="str">
        <f>IF(【入力用】適用開始通知書!$D786="","",【入力用】適用開始通知書!P786*1000000+【入力用】適用開始通知書!R786)</f>
        <v/>
      </c>
      <c r="I781" s="5">
        <f>IF(【入力用】適用開始通知書!$B786="●","",【入力用】適用開始通知書!E786)</f>
        <v>0</v>
      </c>
      <c r="J781" s="5">
        <f>IF(【入力用】適用開始通知書!$B786="●","",【入力用】適用開始通知書!F786)</f>
        <v>0</v>
      </c>
      <c r="K781" s="5" t="str">
        <f>IF(【入力用】適用開始通知書!$D786="","",CONCATENATE(【入力用】適用開始通知書!H786,"　",【入力用】適用開始通知書!I786))</f>
        <v/>
      </c>
      <c r="L781" s="5" t="str">
        <f>IF(【入力用】適用開始通知書!$L786="","",【入力用】適用開始通知書!L786*1000000+【入力用】適用開始通知書!N786)</f>
        <v/>
      </c>
      <c r="M781" s="5" t="str">
        <f t="shared" si="26"/>
        <v/>
      </c>
      <c r="N781" s="5" t="str">
        <f>IF(A781="","",IF(【入力用】適用開始通知書!B786="●",8,6))</f>
        <v/>
      </c>
      <c r="O781" s="5" t="str">
        <f>IF(【入力用】適用開始通知書!$D786="","",【入力用】適用開始通知書!S786*1000)</f>
        <v/>
      </c>
      <c r="P781" s="6"/>
      <c r="Q781" s="6"/>
      <c r="R781" s="6"/>
      <c r="S781" s="6"/>
      <c r="T781" s="6"/>
      <c r="U781" s="6"/>
      <c r="V781" s="6"/>
      <c r="W781" s="6"/>
      <c r="X781" s="6"/>
      <c r="Y781" s="6"/>
      <c r="Z781" s="6"/>
      <c r="AA781" s="6"/>
      <c r="AB781" s="6"/>
      <c r="AC781" s="6"/>
      <c r="AD781" s="5" t="str">
        <f>IF(【入力用】適用開始通知書!$O786="","",【入力用】適用開始通知書!O786)</f>
        <v/>
      </c>
      <c r="AE781" s="5" t="str">
        <f t="shared" si="25"/>
        <v/>
      </c>
      <c r="AF781" s="5" t="str">
        <f>IF(【入力用】適用開始通知書!$D786="","",【入力用】適用開始通知書!D786)</f>
        <v/>
      </c>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6"/>
      <c r="BE781" s="6"/>
      <c r="BF781" s="6"/>
      <c r="BG781" s="6"/>
      <c r="BH781" s="6"/>
      <c r="BI781" s="6"/>
      <c r="BJ781" s="6"/>
      <c r="BK781" s="6"/>
      <c r="BL781" s="6"/>
      <c r="BM781" s="6"/>
      <c r="BN781" s="6"/>
      <c r="BO781" s="6"/>
      <c r="BP781" s="6"/>
      <c r="BQ781" s="6"/>
      <c r="BR781" s="6"/>
      <c r="BS781" s="6"/>
    </row>
    <row r="782" spans="1:71" x14ac:dyDescent="0.15">
      <c r="A782" s="2" t="str">
        <f>IF(【入力用】適用開始通知書!$D787="","","A110")</f>
        <v/>
      </c>
      <c r="B782" s="2" t="str">
        <f>IF(【入力用】適用開始通知書!$D787="","","8")</f>
        <v/>
      </c>
      <c r="C782" s="2" t="str">
        <f>IF(【入力用】適用開始通知書!$D787="","",811)</f>
        <v/>
      </c>
      <c r="D782" s="2" t="str">
        <f>IF(【入力用】適用開始通知書!$D787="","",35)</f>
        <v/>
      </c>
      <c r="E782" s="3" t="str">
        <f>IF(【入力用】適用開始通知書!$D787="","",【入力用】適用開始通知書!C$6)</f>
        <v/>
      </c>
      <c r="F782" s="3" t="str">
        <f>IF(【入力用】適用開始通知書!$D787="","",【入力用】適用開始通知書!$C787)</f>
        <v/>
      </c>
      <c r="G782" s="3" t="str">
        <f>IF(【入力用】適用開始通知書!$J787="","",【入力用】適用開始通知書!J787)</f>
        <v/>
      </c>
      <c r="H782" s="3" t="str">
        <f>IF(【入力用】適用開始通知書!$D787="","",【入力用】適用開始通知書!P787*1000000+【入力用】適用開始通知書!R787)</f>
        <v/>
      </c>
      <c r="I782" s="5">
        <f>IF(【入力用】適用開始通知書!$B787="●","",【入力用】適用開始通知書!E787)</f>
        <v>0</v>
      </c>
      <c r="J782" s="5">
        <f>IF(【入力用】適用開始通知書!$B787="●","",【入力用】適用開始通知書!F787)</f>
        <v>0</v>
      </c>
      <c r="K782" s="5" t="str">
        <f>IF(【入力用】適用開始通知書!$D787="","",CONCATENATE(【入力用】適用開始通知書!H787,"　",【入力用】適用開始通知書!I787))</f>
        <v/>
      </c>
      <c r="L782" s="5" t="str">
        <f>IF(【入力用】適用開始通知書!$L787="","",【入力用】適用開始通知書!L787*1000000+【入力用】適用開始通知書!N787)</f>
        <v/>
      </c>
      <c r="M782" s="5" t="str">
        <f t="shared" si="26"/>
        <v/>
      </c>
      <c r="N782" s="5" t="str">
        <f>IF(A782="","",IF(【入力用】適用開始通知書!B787="●",8,6))</f>
        <v/>
      </c>
      <c r="O782" s="5" t="str">
        <f>IF(【入力用】適用開始通知書!$D787="","",【入力用】適用開始通知書!S787*1000)</f>
        <v/>
      </c>
      <c r="P782" s="6"/>
      <c r="Q782" s="6"/>
      <c r="R782" s="6"/>
      <c r="S782" s="6"/>
      <c r="T782" s="6"/>
      <c r="U782" s="6"/>
      <c r="V782" s="6"/>
      <c r="W782" s="6"/>
      <c r="X782" s="6"/>
      <c r="Y782" s="6"/>
      <c r="Z782" s="6"/>
      <c r="AA782" s="6"/>
      <c r="AB782" s="6"/>
      <c r="AC782" s="6"/>
      <c r="AD782" s="5" t="str">
        <f>IF(【入力用】適用開始通知書!$O787="","",【入力用】適用開始通知書!O787)</f>
        <v/>
      </c>
      <c r="AE782" s="5" t="str">
        <f t="shared" si="25"/>
        <v/>
      </c>
      <c r="AF782" s="5" t="str">
        <f>IF(【入力用】適用開始通知書!$D787="","",【入力用】適用開始通知書!D787)</f>
        <v/>
      </c>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6"/>
      <c r="BE782" s="6"/>
      <c r="BF782" s="6"/>
      <c r="BG782" s="6"/>
      <c r="BH782" s="6"/>
      <c r="BI782" s="6"/>
      <c r="BJ782" s="6"/>
      <c r="BK782" s="6"/>
      <c r="BL782" s="6"/>
      <c r="BM782" s="6"/>
      <c r="BN782" s="6"/>
      <c r="BO782" s="6"/>
      <c r="BP782" s="6"/>
      <c r="BQ782" s="6"/>
      <c r="BR782" s="6"/>
      <c r="BS782" s="6"/>
    </row>
    <row r="783" spans="1:71" x14ac:dyDescent="0.15">
      <c r="A783" s="2" t="str">
        <f>IF(【入力用】適用開始通知書!$D788="","","A110")</f>
        <v/>
      </c>
      <c r="B783" s="2" t="str">
        <f>IF(【入力用】適用開始通知書!$D788="","","8")</f>
        <v/>
      </c>
      <c r="C783" s="2" t="str">
        <f>IF(【入力用】適用開始通知書!$D788="","",811)</f>
        <v/>
      </c>
      <c r="D783" s="2" t="str">
        <f>IF(【入力用】適用開始通知書!$D788="","",35)</f>
        <v/>
      </c>
      <c r="E783" s="3" t="str">
        <f>IF(【入力用】適用開始通知書!$D788="","",【入力用】適用開始通知書!C$6)</f>
        <v/>
      </c>
      <c r="F783" s="3" t="str">
        <f>IF(【入力用】適用開始通知書!$D788="","",【入力用】適用開始通知書!$C788)</f>
        <v/>
      </c>
      <c r="G783" s="3" t="str">
        <f>IF(【入力用】適用開始通知書!$J788="","",【入力用】適用開始通知書!J788)</f>
        <v/>
      </c>
      <c r="H783" s="3" t="str">
        <f>IF(【入力用】適用開始通知書!$D788="","",【入力用】適用開始通知書!P788*1000000+【入力用】適用開始通知書!R788)</f>
        <v/>
      </c>
      <c r="I783" s="5">
        <f>IF(【入力用】適用開始通知書!$B788="●","",【入力用】適用開始通知書!E788)</f>
        <v>0</v>
      </c>
      <c r="J783" s="5">
        <f>IF(【入力用】適用開始通知書!$B788="●","",【入力用】適用開始通知書!F788)</f>
        <v>0</v>
      </c>
      <c r="K783" s="5" t="str">
        <f>IF(【入力用】適用開始通知書!$D788="","",CONCATENATE(【入力用】適用開始通知書!H788,"　",【入力用】適用開始通知書!I788))</f>
        <v/>
      </c>
      <c r="L783" s="5" t="str">
        <f>IF(【入力用】適用開始通知書!$L788="","",【入力用】適用開始通知書!L788*1000000+【入力用】適用開始通知書!N788)</f>
        <v/>
      </c>
      <c r="M783" s="5" t="str">
        <f t="shared" si="26"/>
        <v/>
      </c>
      <c r="N783" s="5" t="str">
        <f>IF(A783="","",IF(【入力用】適用開始通知書!B788="●",8,6))</f>
        <v/>
      </c>
      <c r="O783" s="5" t="str">
        <f>IF(【入力用】適用開始通知書!$D788="","",【入力用】適用開始通知書!S788*1000)</f>
        <v/>
      </c>
      <c r="P783" s="6"/>
      <c r="Q783" s="6"/>
      <c r="R783" s="6"/>
      <c r="S783" s="6"/>
      <c r="T783" s="6"/>
      <c r="U783" s="6"/>
      <c r="V783" s="6"/>
      <c r="W783" s="6"/>
      <c r="X783" s="6"/>
      <c r="Y783" s="6"/>
      <c r="Z783" s="6"/>
      <c r="AA783" s="6"/>
      <c r="AB783" s="6"/>
      <c r="AC783" s="6"/>
      <c r="AD783" s="5" t="str">
        <f>IF(【入力用】適用開始通知書!$O788="","",【入力用】適用開始通知書!O788)</f>
        <v/>
      </c>
      <c r="AE783" s="5" t="str">
        <f t="shared" si="25"/>
        <v/>
      </c>
      <c r="AF783" s="5" t="str">
        <f>IF(【入力用】適用開始通知書!$D788="","",【入力用】適用開始通知書!D788)</f>
        <v/>
      </c>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6"/>
      <c r="BE783" s="6"/>
      <c r="BF783" s="6"/>
      <c r="BG783" s="6"/>
      <c r="BH783" s="6"/>
      <c r="BI783" s="6"/>
      <c r="BJ783" s="6"/>
      <c r="BK783" s="6"/>
      <c r="BL783" s="6"/>
      <c r="BM783" s="6"/>
      <c r="BN783" s="6"/>
      <c r="BO783" s="6"/>
      <c r="BP783" s="6"/>
      <c r="BQ783" s="6"/>
      <c r="BR783" s="6"/>
      <c r="BS783" s="6"/>
    </row>
    <row r="784" spans="1:71" x14ac:dyDescent="0.15">
      <c r="A784" s="2" t="str">
        <f>IF(【入力用】適用開始通知書!$D789="","","A110")</f>
        <v/>
      </c>
      <c r="B784" s="2" t="str">
        <f>IF(【入力用】適用開始通知書!$D789="","","8")</f>
        <v/>
      </c>
      <c r="C784" s="2" t="str">
        <f>IF(【入力用】適用開始通知書!$D789="","",811)</f>
        <v/>
      </c>
      <c r="D784" s="2" t="str">
        <f>IF(【入力用】適用開始通知書!$D789="","",35)</f>
        <v/>
      </c>
      <c r="E784" s="3" t="str">
        <f>IF(【入力用】適用開始通知書!$D789="","",【入力用】適用開始通知書!C$6)</f>
        <v/>
      </c>
      <c r="F784" s="3" t="str">
        <f>IF(【入力用】適用開始通知書!$D789="","",【入力用】適用開始通知書!$C789)</f>
        <v/>
      </c>
      <c r="G784" s="3" t="str">
        <f>IF(【入力用】適用開始通知書!$J789="","",【入力用】適用開始通知書!J789)</f>
        <v/>
      </c>
      <c r="H784" s="3" t="str">
        <f>IF(【入力用】適用開始通知書!$D789="","",【入力用】適用開始通知書!P789*1000000+【入力用】適用開始通知書!R789)</f>
        <v/>
      </c>
      <c r="I784" s="5">
        <f>IF(【入力用】適用開始通知書!$B789="●","",【入力用】適用開始通知書!E789)</f>
        <v>0</v>
      </c>
      <c r="J784" s="5">
        <f>IF(【入力用】適用開始通知書!$B789="●","",【入力用】適用開始通知書!F789)</f>
        <v>0</v>
      </c>
      <c r="K784" s="5" t="str">
        <f>IF(【入力用】適用開始通知書!$D789="","",CONCATENATE(【入力用】適用開始通知書!H789,"　",【入力用】適用開始通知書!I789))</f>
        <v/>
      </c>
      <c r="L784" s="5" t="str">
        <f>IF(【入力用】適用開始通知書!$L789="","",【入力用】適用開始通知書!L789*1000000+【入力用】適用開始通知書!N789)</f>
        <v/>
      </c>
      <c r="M784" s="5" t="str">
        <f t="shared" si="26"/>
        <v/>
      </c>
      <c r="N784" s="5" t="str">
        <f>IF(A784="","",IF(【入力用】適用開始通知書!B789="●",8,6))</f>
        <v/>
      </c>
      <c r="O784" s="5" t="str">
        <f>IF(【入力用】適用開始通知書!$D789="","",【入力用】適用開始通知書!S789*1000)</f>
        <v/>
      </c>
      <c r="P784" s="6"/>
      <c r="Q784" s="6"/>
      <c r="R784" s="6"/>
      <c r="S784" s="6"/>
      <c r="T784" s="6"/>
      <c r="U784" s="6"/>
      <c r="V784" s="6"/>
      <c r="W784" s="6"/>
      <c r="X784" s="6"/>
      <c r="Y784" s="6"/>
      <c r="Z784" s="6"/>
      <c r="AA784" s="6"/>
      <c r="AB784" s="6"/>
      <c r="AC784" s="6"/>
      <c r="AD784" s="5" t="str">
        <f>IF(【入力用】適用開始通知書!$O789="","",【入力用】適用開始通知書!O789)</f>
        <v/>
      </c>
      <c r="AE784" s="5" t="str">
        <f t="shared" si="25"/>
        <v/>
      </c>
      <c r="AF784" s="5" t="str">
        <f>IF(【入力用】適用開始通知書!$D789="","",【入力用】適用開始通知書!D789)</f>
        <v/>
      </c>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6"/>
      <c r="BE784" s="6"/>
      <c r="BF784" s="6"/>
      <c r="BG784" s="6"/>
      <c r="BH784" s="6"/>
      <c r="BI784" s="6"/>
      <c r="BJ784" s="6"/>
      <c r="BK784" s="6"/>
      <c r="BL784" s="6"/>
      <c r="BM784" s="6"/>
      <c r="BN784" s="6"/>
      <c r="BO784" s="6"/>
      <c r="BP784" s="6"/>
      <c r="BQ784" s="6"/>
      <c r="BR784" s="6"/>
      <c r="BS784" s="6"/>
    </row>
    <row r="785" spans="1:71" x14ac:dyDescent="0.15">
      <c r="A785" s="2" t="str">
        <f>IF(【入力用】適用開始通知書!$D790="","","A110")</f>
        <v/>
      </c>
      <c r="B785" s="2" t="str">
        <f>IF(【入力用】適用開始通知書!$D790="","","8")</f>
        <v/>
      </c>
      <c r="C785" s="2" t="str">
        <f>IF(【入力用】適用開始通知書!$D790="","",811)</f>
        <v/>
      </c>
      <c r="D785" s="2" t="str">
        <f>IF(【入力用】適用開始通知書!$D790="","",35)</f>
        <v/>
      </c>
      <c r="E785" s="3" t="str">
        <f>IF(【入力用】適用開始通知書!$D790="","",【入力用】適用開始通知書!C$6)</f>
        <v/>
      </c>
      <c r="F785" s="3" t="str">
        <f>IF(【入力用】適用開始通知書!$D790="","",【入力用】適用開始通知書!$C790)</f>
        <v/>
      </c>
      <c r="G785" s="3" t="str">
        <f>IF(【入力用】適用開始通知書!$J790="","",【入力用】適用開始通知書!J790)</f>
        <v/>
      </c>
      <c r="H785" s="3" t="str">
        <f>IF(【入力用】適用開始通知書!$D790="","",【入力用】適用開始通知書!P790*1000000+【入力用】適用開始通知書!R790)</f>
        <v/>
      </c>
      <c r="I785" s="5">
        <f>IF(【入力用】適用開始通知書!$B790="●","",【入力用】適用開始通知書!E790)</f>
        <v>0</v>
      </c>
      <c r="J785" s="5">
        <f>IF(【入力用】適用開始通知書!$B790="●","",【入力用】適用開始通知書!F790)</f>
        <v>0</v>
      </c>
      <c r="K785" s="5" t="str">
        <f>IF(【入力用】適用開始通知書!$D790="","",CONCATENATE(【入力用】適用開始通知書!H790,"　",【入力用】適用開始通知書!I790))</f>
        <v/>
      </c>
      <c r="L785" s="5" t="str">
        <f>IF(【入力用】適用開始通知書!$L790="","",【入力用】適用開始通知書!L790*1000000+【入力用】適用開始通知書!N790)</f>
        <v/>
      </c>
      <c r="M785" s="5" t="str">
        <f t="shared" si="26"/>
        <v/>
      </c>
      <c r="N785" s="5" t="str">
        <f>IF(A785="","",IF(【入力用】適用開始通知書!B790="●",8,6))</f>
        <v/>
      </c>
      <c r="O785" s="5" t="str">
        <f>IF(【入力用】適用開始通知書!$D790="","",【入力用】適用開始通知書!S790*1000)</f>
        <v/>
      </c>
      <c r="P785" s="6"/>
      <c r="Q785" s="6"/>
      <c r="R785" s="6"/>
      <c r="S785" s="6"/>
      <c r="T785" s="6"/>
      <c r="U785" s="6"/>
      <c r="V785" s="6"/>
      <c r="W785" s="6"/>
      <c r="X785" s="6"/>
      <c r="Y785" s="6"/>
      <c r="Z785" s="6"/>
      <c r="AA785" s="6"/>
      <c r="AB785" s="6"/>
      <c r="AC785" s="6"/>
      <c r="AD785" s="5" t="str">
        <f>IF(【入力用】適用開始通知書!$O790="","",【入力用】適用開始通知書!O790)</f>
        <v/>
      </c>
      <c r="AE785" s="5" t="str">
        <f t="shared" si="25"/>
        <v/>
      </c>
      <c r="AF785" s="5" t="str">
        <f>IF(【入力用】適用開始通知書!$D790="","",【入力用】適用開始通知書!D790)</f>
        <v/>
      </c>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6"/>
      <c r="BE785" s="6"/>
      <c r="BF785" s="6"/>
      <c r="BG785" s="6"/>
      <c r="BH785" s="6"/>
      <c r="BI785" s="6"/>
      <c r="BJ785" s="6"/>
      <c r="BK785" s="6"/>
      <c r="BL785" s="6"/>
      <c r="BM785" s="6"/>
      <c r="BN785" s="6"/>
      <c r="BO785" s="6"/>
      <c r="BP785" s="6"/>
      <c r="BQ785" s="6"/>
      <c r="BR785" s="6"/>
      <c r="BS785" s="6"/>
    </row>
    <row r="786" spans="1:71" x14ac:dyDescent="0.15">
      <c r="A786" s="2" t="str">
        <f>IF(【入力用】適用開始通知書!$D791="","","A110")</f>
        <v/>
      </c>
      <c r="B786" s="2" t="str">
        <f>IF(【入力用】適用開始通知書!$D791="","","8")</f>
        <v/>
      </c>
      <c r="C786" s="2" t="str">
        <f>IF(【入力用】適用開始通知書!$D791="","",811)</f>
        <v/>
      </c>
      <c r="D786" s="2" t="str">
        <f>IF(【入力用】適用開始通知書!$D791="","",35)</f>
        <v/>
      </c>
      <c r="E786" s="3" t="str">
        <f>IF(【入力用】適用開始通知書!$D791="","",【入力用】適用開始通知書!C$6)</f>
        <v/>
      </c>
      <c r="F786" s="3" t="str">
        <f>IF(【入力用】適用開始通知書!$D791="","",【入力用】適用開始通知書!$C791)</f>
        <v/>
      </c>
      <c r="G786" s="3" t="str">
        <f>IF(【入力用】適用開始通知書!$J791="","",【入力用】適用開始通知書!J791)</f>
        <v/>
      </c>
      <c r="H786" s="3" t="str">
        <f>IF(【入力用】適用開始通知書!$D791="","",【入力用】適用開始通知書!P791*1000000+【入力用】適用開始通知書!R791)</f>
        <v/>
      </c>
      <c r="I786" s="5">
        <f>IF(【入力用】適用開始通知書!$B791="●","",【入力用】適用開始通知書!E791)</f>
        <v>0</v>
      </c>
      <c r="J786" s="5">
        <f>IF(【入力用】適用開始通知書!$B791="●","",【入力用】適用開始通知書!F791)</f>
        <v>0</v>
      </c>
      <c r="K786" s="5" t="str">
        <f>IF(【入力用】適用開始通知書!$D791="","",CONCATENATE(【入力用】適用開始通知書!H791,"　",【入力用】適用開始通知書!I791))</f>
        <v/>
      </c>
      <c r="L786" s="5" t="str">
        <f>IF(【入力用】適用開始通知書!$L791="","",【入力用】適用開始通知書!L791*1000000+【入力用】適用開始通知書!N791)</f>
        <v/>
      </c>
      <c r="M786" s="5" t="str">
        <f t="shared" si="26"/>
        <v/>
      </c>
      <c r="N786" s="5" t="str">
        <f>IF(A786="","",IF(【入力用】適用開始通知書!B791="●",8,6))</f>
        <v/>
      </c>
      <c r="O786" s="5" t="str">
        <f>IF(【入力用】適用開始通知書!$D791="","",【入力用】適用開始通知書!S791*1000)</f>
        <v/>
      </c>
      <c r="P786" s="6"/>
      <c r="Q786" s="6"/>
      <c r="R786" s="6"/>
      <c r="S786" s="6"/>
      <c r="T786" s="6"/>
      <c r="U786" s="6"/>
      <c r="V786" s="6"/>
      <c r="W786" s="6"/>
      <c r="X786" s="6"/>
      <c r="Y786" s="6"/>
      <c r="Z786" s="6"/>
      <c r="AA786" s="6"/>
      <c r="AB786" s="6"/>
      <c r="AC786" s="6"/>
      <c r="AD786" s="5" t="str">
        <f>IF(【入力用】適用開始通知書!$O791="","",【入力用】適用開始通知書!O791)</f>
        <v/>
      </c>
      <c r="AE786" s="5" t="str">
        <f t="shared" si="25"/>
        <v/>
      </c>
      <c r="AF786" s="5" t="str">
        <f>IF(【入力用】適用開始通知書!$D791="","",【入力用】適用開始通知書!D791)</f>
        <v/>
      </c>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6"/>
      <c r="BE786" s="6"/>
      <c r="BF786" s="6"/>
      <c r="BG786" s="6"/>
      <c r="BH786" s="6"/>
      <c r="BI786" s="6"/>
      <c r="BJ786" s="6"/>
      <c r="BK786" s="6"/>
      <c r="BL786" s="6"/>
      <c r="BM786" s="6"/>
      <c r="BN786" s="6"/>
      <c r="BO786" s="6"/>
      <c r="BP786" s="6"/>
      <c r="BQ786" s="6"/>
      <c r="BR786" s="6"/>
      <c r="BS786" s="6"/>
    </row>
    <row r="787" spans="1:71" x14ac:dyDescent="0.15">
      <c r="A787" s="2" t="str">
        <f>IF(【入力用】適用開始通知書!$D792="","","A110")</f>
        <v/>
      </c>
      <c r="B787" s="2" t="str">
        <f>IF(【入力用】適用開始通知書!$D792="","","8")</f>
        <v/>
      </c>
      <c r="C787" s="2" t="str">
        <f>IF(【入力用】適用開始通知書!$D792="","",811)</f>
        <v/>
      </c>
      <c r="D787" s="2" t="str">
        <f>IF(【入力用】適用開始通知書!$D792="","",35)</f>
        <v/>
      </c>
      <c r="E787" s="3" t="str">
        <f>IF(【入力用】適用開始通知書!$D792="","",【入力用】適用開始通知書!C$6)</f>
        <v/>
      </c>
      <c r="F787" s="3" t="str">
        <f>IF(【入力用】適用開始通知書!$D792="","",【入力用】適用開始通知書!$C792)</f>
        <v/>
      </c>
      <c r="G787" s="3" t="str">
        <f>IF(【入力用】適用開始通知書!$J792="","",【入力用】適用開始通知書!J792)</f>
        <v/>
      </c>
      <c r="H787" s="3" t="str">
        <f>IF(【入力用】適用開始通知書!$D792="","",【入力用】適用開始通知書!P792*1000000+【入力用】適用開始通知書!R792)</f>
        <v/>
      </c>
      <c r="I787" s="5">
        <f>IF(【入力用】適用開始通知書!$B792="●","",【入力用】適用開始通知書!E792)</f>
        <v>0</v>
      </c>
      <c r="J787" s="5">
        <f>IF(【入力用】適用開始通知書!$B792="●","",【入力用】適用開始通知書!F792)</f>
        <v>0</v>
      </c>
      <c r="K787" s="5" t="str">
        <f>IF(【入力用】適用開始通知書!$D792="","",CONCATENATE(【入力用】適用開始通知書!H792,"　",【入力用】適用開始通知書!I792))</f>
        <v/>
      </c>
      <c r="L787" s="5" t="str">
        <f>IF(【入力用】適用開始通知書!$L792="","",【入力用】適用開始通知書!L792*1000000+【入力用】適用開始通知書!N792)</f>
        <v/>
      </c>
      <c r="M787" s="5" t="str">
        <f t="shared" si="26"/>
        <v/>
      </c>
      <c r="N787" s="5" t="str">
        <f>IF(A787="","",IF(【入力用】適用開始通知書!B792="●",8,6))</f>
        <v/>
      </c>
      <c r="O787" s="5" t="str">
        <f>IF(【入力用】適用開始通知書!$D792="","",【入力用】適用開始通知書!S792*1000)</f>
        <v/>
      </c>
      <c r="P787" s="6"/>
      <c r="Q787" s="6"/>
      <c r="R787" s="6"/>
      <c r="S787" s="6"/>
      <c r="T787" s="6"/>
      <c r="U787" s="6"/>
      <c r="V787" s="6"/>
      <c r="W787" s="6"/>
      <c r="X787" s="6"/>
      <c r="Y787" s="6"/>
      <c r="Z787" s="6"/>
      <c r="AA787" s="6"/>
      <c r="AB787" s="6"/>
      <c r="AC787" s="6"/>
      <c r="AD787" s="5" t="str">
        <f>IF(【入力用】適用開始通知書!$O792="","",【入力用】適用開始通知書!O792)</f>
        <v/>
      </c>
      <c r="AE787" s="5" t="str">
        <f t="shared" si="25"/>
        <v/>
      </c>
      <c r="AF787" s="5" t="str">
        <f>IF(【入力用】適用開始通知書!$D792="","",【入力用】適用開始通知書!D792)</f>
        <v/>
      </c>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6"/>
      <c r="BE787" s="6"/>
      <c r="BF787" s="6"/>
      <c r="BG787" s="6"/>
      <c r="BH787" s="6"/>
      <c r="BI787" s="6"/>
      <c r="BJ787" s="6"/>
      <c r="BK787" s="6"/>
      <c r="BL787" s="6"/>
      <c r="BM787" s="6"/>
      <c r="BN787" s="6"/>
      <c r="BO787" s="6"/>
      <c r="BP787" s="6"/>
      <c r="BQ787" s="6"/>
      <c r="BR787" s="6"/>
      <c r="BS787" s="6"/>
    </row>
    <row r="788" spans="1:71" x14ac:dyDescent="0.15">
      <c r="A788" s="2" t="str">
        <f>IF(【入力用】適用開始通知書!$D793="","","A110")</f>
        <v/>
      </c>
      <c r="B788" s="2" t="str">
        <f>IF(【入力用】適用開始通知書!$D793="","","8")</f>
        <v/>
      </c>
      <c r="C788" s="2" t="str">
        <f>IF(【入力用】適用開始通知書!$D793="","",811)</f>
        <v/>
      </c>
      <c r="D788" s="2" t="str">
        <f>IF(【入力用】適用開始通知書!$D793="","",35)</f>
        <v/>
      </c>
      <c r="E788" s="3" t="str">
        <f>IF(【入力用】適用開始通知書!$D793="","",【入力用】適用開始通知書!C$6)</f>
        <v/>
      </c>
      <c r="F788" s="3" t="str">
        <f>IF(【入力用】適用開始通知書!$D793="","",【入力用】適用開始通知書!$C793)</f>
        <v/>
      </c>
      <c r="G788" s="3" t="str">
        <f>IF(【入力用】適用開始通知書!$J793="","",【入力用】適用開始通知書!J793)</f>
        <v/>
      </c>
      <c r="H788" s="3" t="str">
        <f>IF(【入力用】適用開始通知書!$D793="","",【入力用】適用開始通知書!P793*1000000+【入力用】適用開始通知書!R793)</f>
        <v/>
      </c>
      <c r="I788" s="5">
        <f>IF(【入力用】適用開始通知書!$B793="●","",【入力用】適用開始通知書!E793)</f>
        <v>0</v>
      </c>
      <c r="J788" s="5">
        <f>IF(【入力用】適用開始通知書!$B793="●","",【入力用】適用開始通知書!F793)</f>
        <v>0</v>
      </c>
      <c r="K788" s="5" t="str">
        <f>IF(【入力用】適用開始通知書!$D793="","",CONCATENATE(【入力用】適用開始通知書!H793,"　",【入力用】適用開始通知書!I793))</f>
        <v/>
      </c>
      <c r="L788" s="5" t="str">
        <f>IF(【入力用】適用開始通知書!$L793="","",【入力用】適用開始通知書!L793*1000000+【入力用】適用開始通知書!N793)</f>
        <v/>
      </c>
      <c r="M788" s="5" t="str">
        <f t="shared" si="26"/>
        <v/>
      </c>
      <c r="N788" s="5" t="str">
        <f>IF(A788="","",IF(【入力用】適用開始通知書!B793="●",8,6))</f>
        <v/>
      </c>
      <c r="O788" s="5" t="str">
        <f>IF(【入力用】適用開始通知書!$D793="","",【入力用】適用開始通知書!S793*1000)</f>
        <v/>
      </c>
      <c r="P788" s="6"/>
      <c r="Q788" s="6"/>
      <c r="R788" s="6"/>
      <c r="S788" s="6"/>
      <c r="T788" s="6"/>
      <c r="U788" s="6"/>
      <c r="V788" s="6"/>
      <c r="W788" s="6"/>
      <c r="X788" s="6"/>
      <c r="Y788" s="6"/>
      <c r="Z788" s="6"/>
      <c r="AA788" s="6"/>
      <c r="AB788" s="6"/>
      <c r="AC788" s="6"/>
      <c r="AD788" s="5" t="str">
        <f>IF(【入力用】適用開始通知書!$O793="","",【入力用】適用開始通知書!O793)</f>
        <v/>
      </c>
      <c r="AE788" s="5" t="str">
        <f t="shared" si="25"/>
        <v/>
      </c>
      <c r="AF788" s="5" t="str">
        <f>IF(【入力用】適用開始通知書!$D793="","",【入力用】適用開始通知書!D793)</f>
        <v/>
      </c>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6"/>
      <c r="BE788" s="6"/>
      <c r="BF788" s="6"/>
      <c r="BG788" s="6"/>
      <c r="BH788" s="6"/>
      <c r="BI788" s="6"/>
      <c r="BJ788" s="6"/>
      <c r="BK788" s="6"/>
      <c r="BL788" s="6"/>
      <c r="BM788" s="6"/>
      <c r="BN788" s="6"/>
      <c r="BO788" s="6"/>
      <c r="BP788" s="6"/>
      <c r="BQ788" s="6"/>
      <c r="BR788" s="6"/>
      <c r="BS788" s="6"/>
    </row>
    <row r="789" spans="1:71" x14ac:dyDescent="0.15">
      <c r="A789" s="2" t="str">
        <f>IF(【入力用】適用開始通知書!$D794="","","A110")</f>
        <v/>
      </c>
      <c r="B789" s="2" t="str">
        <f>IF(【入力用】適用開始通知書!$D794="","","8")</f>
        <v/>
      </c>
      <c r="C789" s="2" t="str">
        <f>IF(【入力用】適用開始通知書!$D794="","",811)</f>
        <v/>
      </c>
      <c r="D789" s="2" t="str">
        <f>IF(【入力用】適用開始通知書!$D794="","",35)</f>
        <v/>
      </c>
      <c r="E789" s="3" t="str">
        <f>IF(【入力用】適用開始通知書!$D794="","",【入力用】適用開始通知書!C$6)</f>
        <v/>
      </c>
      <c r="F789" s="3" t="str">
        <f>IF(【入力用】適用開始通知書!$D794="","",【入力用】適用開始通知書!$C794)</f>
        <v/>
      </c>
      <c r="G789" s="3" t="str">
        <f>IF(【入力用】適用開始通知書!$J794="","",【入力用】適用開始通知書!J794)</f>
        <v/>
      </c>
      <c r="H789" s="3" t="str">
        <f>IF(【入力用】適用開始通知書!$D794="","",【入力用】適用開始通知書!P794*1000000+【入力用】適用開始通知書!R794)</f>
        <v/>
      </c>
      <c r="I789" s="5">
        <f>IF(【入力用】適用開始通知書!$B794="●","",【入力用】適用開始通知書!E794)</f>
        <v>0</v>
      </c>
      <c r="J789" s="5">
        <f>IF(【入力用】適用開始通知書!$B794="●","",【入力用】適用開始通知書!F794)</f>
        <v>0</v>
      </c>
      <c r="K789" s="5" t="str">
        <f>IF(【入力用】適用開始通知書!$D794="","",CONCATENATE(【入力用】適用開始通知書!H794,"　",【入力用】適用開始通知書!I794))</f>
        <v/>
      </c>
      <c r="L789" s="5" t="str">
        <f>IF(【入力用】適用開始通知書!$L794="","",【入力用】適用開始通知書!L794*1000000+【入力用】適用開始通知書!N794)</f>
        <v/>
      </c>
      <c r="M789" s="5" t="str">
        <f t="shared" si="26"/>
        <v/>
      </c>
      <c r="N789" s="5" t="str">
        <f>IF(A789="","",IF(【入力用】適用開始通知書!B794="●",8,6))</f>
        <v/>
      </c>
      <c r="O789" s="5" t="str">
        <f>IF(【入力用】適用開始通知書!$D794="","",【入力用】適用開始通知書!S794*1000)</f>
        <v/>
      </c>
      <c r="P789" s="6"/>
      <c r="Q789" s="6"/>
      <c r="R789" s="6"/>
      <c r="S789" s="6"/>
      <c r="T789" s="6"/>
      <c r="U789" s="6"/>
      <c r="V789" s="6"/>
      <c r="W789" s="6"/>
      <c r="X789" s="6"/>
      <c r="Y789" s="6"/>
      <c r="Z789" s="6"/>
      <c r="AA789" s="6"/>
      <c r="AB789" s="6"/>
      <c r="AC789" s="6"/>
      <c r="AD789" s="5" t="str">
        <f>IF(【入力用】適用開始通知書!$O794="","",【入力用】適用開始通知書!O794)</f>
        <v/>
      </c>
      <c r="AE789" s="5" t="str">
        <f t="shared" si="25"/>
        <v/>
      </c>
      <c r="AF789" s="5" t="str">
        <f>IF(【入力用】適用開始通知書!$D794="","",【入力用】適用開始通知書!D794)</f>
        <v/>
      </c>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6"/>
      <c r="BE789" s="6"/>
      <c r="BF789" s="6"/>
      <c r="BG789" s="6"/>
      <c r="BH789" s="6"/>
      <c r="BI789" s="6"/>
      <c r="BJ789" s="6"/>
      <c r="BK789" s="6"/>
      <c r="BL789" s="6"/>
      <c r="BM789" s="6"/>
      <c r="BN789" s="6"/>
      <c r="BO789" s="6"/>
      <c r="BP789" s="6"/>
      <c r="BQ789" s="6"/>
      <c r="BR789" s="6"/>
      <c r="BS789" s="6"/>
    </row>
    <row r="790" spans="1:71" x14ac:dyDescent="0.15">
      <c r="A790" s="2" t="str">
        <f>IF(【入力用】適用開始通知書!$D795="","","A110")</f>
        <v/>
      </c>
      <c r="B790" s="2" t="str">
        <f>IF(【入力用】適用開始通知書!$D795="","","8")</f>
        <v/>
      </c>
      <c r="C790" s="2" t="str">
        <f>IF(【入力用】適用開始通知書!$D795="","",811)</f>
        <v/>
      </c>
      <c r="D790" s="2" t="str">
        <f>IF(【入力用】適用開始通知書!$D795="","",35)</f>
        <v/>
      </c>
      <c r="E790" s="3" t="str">
        <f>IF(【入力用】適用開始通知書!$D795="","",【入力用】適用開始通知書!C$6)</f>
        <v/>
      </c>
      <c r="F790" s="3" t="str">
        <f>IF(【入力用】適用開始通知書!$D795="","",【入力用】適用開始通知書!$C795)</f>
        <v/>
      </c>
      <c r="G790" s="3" t="str">
        <f>IF(【入力用】適用開始通知書!$J795="","",【入力用】適用開始通知書!J795)</f>
        <v/>
      </c>
      <c r="H790" s="3" t="str">
        <f>IF(【入力用】適用開始通知書!$D795="","",【入力用】適用開始通知書!P795*1000000+【入力用】適用開始通知書!R795)</f>
        <v/>
      </c>
      <c r="I790" s="5">
        <f>IF(【入力用】適用開始通知書!$B795="●","",【入力用】適用開始通知書!E795)</f>
        <v>0</v>
      </c>
      <c r="J790" s="5">
        <f>IF(【入力用】適用開始通知書!$B795="●","",【入力用】適用開始通知書!F795)</f>
        <v>0</v>
      </c>
      <c r="K790" s="5" t="str">
        <f>IF(【入力用】適用開始通知書!$D795="","",CONCATENATE(【入力用】適用開始通知書!H795,"　",【入力用】適用開始通知書!I795))</f>
        <v/>
      </c>
      <c r="L790" s="5" t="str">
        <f>IF(【入力用】適用開始通知書!$L795="","",【入力用】適用開始通知書!L795*1000000+【入力用】適用開始通知書!N795)</f>
        <v/>
      </c>
      <c r="M790" s="5" t="str">
        <f t="shared" si="26"/>
        <v/>
      </c>
      <c r="N790" s="5" t="str">
        <f>IF(A790="","",IF(【入力用】適用開始通知書!B795="●",8,6))</f>
        <v/>
      </c>
      <c r="O790" s="5" t="str">
        <f>IF(【入力用】適用開始通知書!$D795="","",【入力用】適用開始通知書!S795*1000)</f>
        <v/>
      </c>
      <c r="P790" s="6"/>
      <c r="Q790" s="6"/>
      <c r="R790" s="6"/>
      <c r="S790" s="6"/>
      <c r="T790" s="6"/>
      <c r="U790" s="6"/>
      <c r="V790" s="6"/>
      <c r="W790" s="6"/>
      <c r="X790" s="6"/>
      <c r="Y790" s="6"/>
      <c r="Z790" s="6"/>
      <c r="AA790" s="6"/>
      <c r="AB790" s="6"/>
      <c r="AC790" s="6"/>
      <c r="AD790" s="5" t="str">
        <f>IF(【入力用】適用開始通知書!$O795="","",【入力用】適用開始通知書!O795)</f>
        <v/>
      </c>
      <c r="AE790" s="5" t="str">
        <f t="shared" si="25"/>
        <v/>
      </c>
      <c r="AF790" s="5" t="str">
        <f>IF(【入力用】適用開始通知書!$D795="","",【入力用】適用開始通知書!D795)</f>
        <v/>
      </c>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6"/>
      <c r="BE790" s="6"/>
      <c r="BF790" s="6"/>
      <c r="BG790" s="6"/>
      <c r="BH790" s="6"/>
      <c r="BI790" s="6"/>
      <c r="BJ790" s="6"/>
      <c r="BK790" s="6"/>
      <c r="BL790" s="6"/>
      <c r="BM790" s="6"/>
      <c r="BN790" s="6"/>
      <c r="BO790" s="6"/>
      <c r="BP790" s="6"/>
      <c r="BQ790" s="6"/>
      <c r="BR790" s="6"/>
      <c r="BS790" s="6"/>
    </row>
    <row r="791" spans="1:71" x14ac:dyDescent="0.15">
      <c r="A791" s="2" t="str">
        <f>IF(【入力用】適用開始通知書!$D796="","","A110")</f>
        <v/>
      </c>
      <c r="B791" s="2" t="str">
        <f>IF(【入力用】適用開始通知書!$D796="","","8")</f>
        <v/>
      </c>
      <c r="C791" s="2" t="str">
        <f>IF(【入力用】適用開始通知書!$D796="","",811)</f>
        <v/>
      </c>
      <c r="D791" s="2" t="str">
        <f>IF(【入力用】適用開始通知書!$D796="","",35)</f>
        <v/>
      </c>
      <c r="E791" s="3" t="str">
        <f>IF(【入力用】適用開始通知書!$D796="","",【入力用】適用開始通知書!C$6)</f>
        <v/>
      </c>
      <c r="F791" s="3" t="str">
        <f>IF(【入力用】適用開始通知書!$D796="","",【入力用】適用開始通知書!$C796)</f>
        <v/>
      </c>
      <c r="G791" s="3" t="str">
        <f>IF(【入力用】適用開始通知書!$J796="","",【入力用】適用開始通知書!J796)</f>
        <v/>
      </c>
      <c r="H791" s="3" t="str">
        <f>IF(【入力用】適用開始通知書!$D796="","",【入力用】適用開始通知書!P796*1000000+【入力用】適用開始通知書!R796)</f>
        <v/>
      </c>
      <c r="I791" s="5">
        <f>IF(【入力用】適用開始通知書!$B796="●","",【入力用】適用開始通知書!E796)</f>
        <v>0</v>
      </c>
      <c r="J791" s="5">
        <f>IF(【入力用】適用開始通知書!$B796="●","",【入力用】適用開始通知書!F796)</f>
        <v>0</v>
      </c>
      <c r="K791" s="5" t="str">
        <f>IF(【入力用】適用開始通知書!$D796="","",CONCATENATE(【入力用】適用開始通知書!H796,"　",【入力用】適用開始通知書!I796))</f>
        <v/>
      </c>
      <c r="L791" s="5" t="str">
        <f>IF(【入力用】適用開始通知書!$L796="","",【入力用】適用開始通知書!L796*1000000+【入力用】適用開始通知書!N796)</f>
        <v/>
      </c>
      <c r="M791" s="5" t="str">
        <f t="shared" si="26"/>
        <v/>
      </c>
      <c r="N791" s="5" t="str">
        <f>IF(A791="","",IF(【入力用】適用開始通知書!B796="●",8,6))</f>
        <v/>
      </c>
      <c r="O791" s="5" t="str">
        <f>IF(【入力用】適用開始通知書!$D796="","",【入力用】適用開始通知書!S796*1000)</f>
        <v/>
      </c>
      <c r="P791" s="6"/>
      <c r="Q791" s="6"/>
      <c r="R791" s="6"/>
      <c r="S791" s="6"/>
      <c r="T791" s="6"/>
      <c r="U791" s="6"/>
      <c r="V791" s="6"/>
      <c r="W791" s="6"/>
      <c r="X791" s="6"/>
      <c r="Y791" s="6"/>
      <c r="Z791" s="6"/>
      <c r="AA791" s="6"/>
      <c r="AB791" s="6"/>
      <c r="AC791" s="6"/>
      <c r="AD791" s="5" t="str">
        <f>IF(【入力用】適用開始通知書!$O796="","",【入力用】適用開始通知書!O796)</f>
        <v/>
      </c>
      <c r="AE791" s="5" t="str">
        <f t="shared" si="25"/>
        <v/>
      </c>
      <c r="AF791" s="5" t="str">
        <f>IF(【入力用】適用開始通知書!$D796="","",【入力用】適用開始通知書!D796)</f>
        <v/>
      </c>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c r="BH791" s="6"/>
      <c r="BI791" s="6"/>
      <c r="BJ791" s="6"/>
      <c r="BK791" s="6"/>
      <c r="BL791" s="6"/>
      <c r="BM791" s="6"/>
      <c r="BN791" s="6"/>
      <c r="BO791" s="6"/>
      <c r="BP791" s="6"/>
      <c r="BQ791" s="6"/>
      <c r="BR791" s="6"/>
      <c r="BS791" s="6"/>
    </row>
    <row r="792" spans="1:71" x14ac:dyDescent="0.15">
      <c r="A792" s="2" t="str">
        <f>IF(【入力用】適用開始通知書!$D797="","","A110")</f>
        <v/>
      </c>
      <c r="B792" s="2" t="str">
        <f>IF(【入力用】適用開始通知書!$D797="","","8")</f>
        <v/>
      </c>
      <c r="C792" s="2" t="str">
        <f>IF(【入力用】適用開始通知書!$D797="","",811)</f>
        <v/>
      </c>
      <c r="D792" s="2" t="str">
        <f>IF(【入力用】適用開始通知書!$D797="","",35)</f>
        <v/>
      </c>
      <c r="E792" s="3" t="str">
        <f>IF(【入力用】適用開始通知書!$D797="","",【入力用】適用開始通知書!C$6)</f>
        <v/>
      </c>
      <c r="F792" s="3" t="str">
        <f>IF(【入力用】適用開始通知書!$D797="","",【入力用】適用開始通知書!$C797)</f>
        <v/>
      </c>
      <c r="G792" s="3" t="str">
        <f>IF(【入力用】適用開始通知書!$J797="","",【入力用】適用開始通知書!J797)</f>
        <v/>
      </c>
      <c r="H792" s="3" t="str">
        <f>IF(【入力用】適用開始通知書!$D797="","",【入力用】適用開始通知書!P797*1000000+【入力用】適用開始通知書!R797)</f>
        <v/>
      </c>
      <c r="I792" s="5">
        <f>IF(【入力用】適用開始通知書!$B797="●","",【入力用】適用開始通知書!E797)</f>
        <v>0</v>
      </c>
      <c r="J792" s="5">
        <f>IF(【入力用】適用開始通知書!$B797="●","",【入力用】適用開始通知書!F797)</f>
        <v>0</v>
      </c>
      <c r="K792" s="5" t="str">
        <f>IF(【入力用】適用開始通知書!$D797="","",CONCATENATE(【入力用】適用開始通知書!H797,"　",【入力用】適用開始通知書!I797))</f>
        <v/>
      </c>
      <c r="L792" s="5" t="str">
        <f>IF(【入力用】適用開始通知書!$L797="","",【入力用】適用開始通知書!L797*1000000+【入力用】適用開始通知書!N797)</f>
        <v/>
      </c>
      <c r="M792" s="5" t="str">
        <f t="shared" si="26"/>
        <v/>
      </c>
      <c r="N792" s="5" t="str">
        <f>IF(A792="","",IF(【入力用】適用開始通知書!B797="●",8,6))</f>
        <v/>
      </c>
      <c r="O792" s="5" t="str">
        <f>IF(【入力用】適用開始通知書!$D797="","",【入力用】適用開始通知書!S797*1000)</f>
        <v/>
      </c>
      <c r="P792" s="6"/>
      <c r="Q792" s="6"/>
      <c r="R792" s="6"/>
      <c r="S792" s="6"/>
      <c r="T792" s="6"/>
      <c r="U792" s="6"/>
      <c r="V792" s="6"/>
      <c r="W792" s="6"/>
      <c r="X792" s="6"/>
      <c r="Y792" s="6"/>
      <c r="Z792" s="6"/>
      <c r="AA792" s="6"/>
      <c r="AB792" s="6"/>
      <c r="AC792" s="6"/>
      <c r="AD792" s="5" t="str">
        <f>IF(【入力用】適用開始通知書!$O797="","",【入力用】適用開始通知書!O797)</f>
        <v/>
      </c>
      <c r="AE792" s="5" t="str">
        <f t="shared" si="25"/>
        <v/>
      </c>
      <c r="AF792" s="5" t="str">
        <f>IF(【入力用】適用開始通知書!$D797="","",【入力用】適用開始通知書!D797)</f>
        <v/>
      </c>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6"/>
      <c r="BE792" s="6"/>
      <c r="BF792" s="6"/>
      <c r="BG792" s="6"/>
      <c r="BH792" s="6"/>
      <c r="BI792" s="6"/>
      <c r="BJ792" s="6"/>
      <c r="BK792" s="6"/>
      <c r="BL792" s="6"/>
      <c r="BM792" s="6"/>
      <c r="BN792" s="6"/>
      <c r="BO792" s="6"/>
      <c r="BP792" s="6"/>
      <c r="BQ792" s="6"/>
      <c r="BR792" s="6"/>
      <c r="BS792" s="6"/>
    </row>
    <row r="793" spans="1:71" x14ac:dyDescent="0.15">
      <c r="A793" s="2" t="str">
        <f>IF(【入力用】適用開始通知書!$D798="","","A110")</f>
        <v/>
      </c>
      <c r="B793" s="2" t="str">
        <f>IF(【入力用】適用開始通知書!$D798="","","8")</f>
        <v/>
      </c>
      <c r="C793" s="2" t="str">
        <f>IF(【入力用】適用開始通知書!$D798="","",811)</f>
        <v/>
      </c>
      <c r="D793" s="2" t="str">
        <f>IF(【入力用】適用開始通知書!$D798="","",35)</f>
        <v/>
      </c>
      <c r="E793" s="3" t="str">
        <f>IF(【入力用】適用開始通知書!$D798="","",【入力用】適用開始通知書!C$6)</f>
        <v/>
      </c>
      <c r="F793" s="3" t="str">
        <f>IF(【入力用】適用開始通知書!$D798="","",【入力用】適用開始通知書!$C798)</f>
        <v/>
      </c>
      <c r="G793" s="3" t="str">
        <f>IF(【入力用】適用開始通知書!$J798="","",【入力用】適用開始通知書!J798)</f>
        <v/>
      </c>
      <c r="H793" s="3" t="str">
        <f>IF(【入力用】適用開始通知書!$D798="","",【入力用】適用開始通知書!P798*1000000+【入力用】適用開始通知書!R798)</f>
        <v/>
      </c>
      <c r="I793" s="5">
        <f>IF(【入力用】適用開始通知書!$B798="●","",【入力用】適用開始通知書!E798)</f>
        <v>0</v>
      </c>
      <c r="J793" s="5">
        <f>IF(【入力用】適用開始通知書!$B798="●","",【入力用】適用開始通知書!F798)</f>
        <v>0</v>
      </c>
      <c r="K793" s="5" t="str">
        <f>IF(【入力用】適用開始通知書!$D798="","",CONCATENATE(【入力用】適用開始通知書!H798,"　",【入力用】適用開始通知書!I798))</f>
        <v/>
      </c>
      <c r="L793" s="5" t="str">
        <f>IF(【入力用】適用開始通知書!$L798="","",【入力用】適用開始通知書!L798*1000000+【入力用】適用開始通知書!N798)</f>
        <v/>
      </c>
      <c r="M793" s="5" t="str">
        <f t="shared" si="26"/>
        <v/>
      </c>
      <c r="N793" s="5" t="str">
        <f>IF(A793="","",IF(【入力用】適用開始通知書!B798="●",8,6))</f>
        <v/>
      </c>
      <c r="O793" s="5" t="str">
        <f>IF(【入力用】適用開始通知書!$D798="","",【入力用】適用開始通知書!S798*1000)</f>
        <v/>
      </c>
      <c r="P793" s="6"/>
      <c r="Q793" s="6"/>
      <c r="R793" s="6"/>
      <c r="S793" s="6"/>
      <c r="T793" s="6"/>
      <c r="U793" s="6"/>
      <c r="V793" s="6"/>
      <c r="W793" s="6"/>
      <c r="X793" s="6"/>
      <c r="Y793" s="6"/>
      <c r="Z793" s="6"/>
      <c r="AA793" s="6"/>
      <c r="AB793" s="6"/>
      <c r="AC793" s="6"/>
      <c r="AD793" s="5" t="str">
        <f>IF(【入力用】適用開始通知書!$O798="","",【入力用】適用開始通知書!O798)</f>
        <v/>
      </c>
      <c r="AE793" s="5" t="str">
        <f t="shared" si="25"/>
        <v/>
      </c>
      <c r="AF793" s="5" t="str">
        <f>IF(【入力用】適用開始通知書!$D798="","",【入力用】適用開始通知書!D798)</f>
        <v/>
      </c>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6"/>
      <c r="BE793" s="6"/>
      <c r="BF793" s="6"/>
      <c r="BG793" s="6"/>
      <c r="BH793" s="6"/>
      <c r="BI793" s="6"/>
      <c r="BJ793" s="6"/>
      <c r="BK793" s="6"/>
      <c r="BL793" s="6"/>
      <c r="BM793" s="6"/>
      <c r="BN793" s="6"/>
      <c r="BO793" s="6"/>
      <c r="BP793" s="6"/>
      <c r="BQ793" s="6"/>
      <c r="BR793" s="6"/>
      <c r="BS793" s="6"/>
    </row>
    <row r="794" spans="1:71" x14ac:dyDescent="0.15">
      <c r="A794" s="2" t="str">
        <f>IF(【入力用】適用開始通知書!$D799="","","A110")</f>
        <v/>
      </c>
      <c r="B794" s="2" t="str">
        <f>IF(【入力用】適用開始通知書!$D799="","","8")</f>
        <v/>
      </c>
      <c r="C794" s="2" t="str">
        <f>IF(【入力用】適用開始通知書!$D799="","",811)</f>
        <v/>
      </c>
      <c r="D794" s="2" t="str">
        <f>IF(【入力用】適用開始通知書!$D799="","",35)</f>
        <v/>
      </c>
      <c r="E794" s="3" t="str">
        <f>IF(【入力用】適用開始通知書!$D799="","",【入力用】適用開始通知書!C$6)</f>
        <v/>
      </c>
      <c r="F794" s="3" t="str">
        <f>IF(【入力用】適用開始通知書!$D799="","",【入力用】適用開始通知書!$C799)</f>
        <v/>
      </c>
      <c r="G794" s="3" t="str">
        <f>IF(【入力用】適用開始通知書!$J799="","",【入力用】適用開始通知書!J799)</f>
        <v/>
      </c>
      <c r="H794" s="3" t="str">
        <f>IF(【入力用】適用開始通知書!$D799="","",【入力用】適用開始通知書!P799*1000000+【入力用】適用開始通知書!R799)</f>
        <v/>
      </c>
      <c r="I794" s="5">
        <f>IF(【入力用】適用開始通知書!$B799="●","",【入力用】適用開始通知書!E799)</f>
        <v>0</v>
      </c>
      <c r="J794" s="5">
        <f>IF(【入力用】適用開始通知書!$B799="●","",【入力用】適用開始通知書!F799)</f>
        <v>0</v>
      </c>
      <c r="K794" s="5" t="str">
        <f>IF(【入力用】適用開始通知書!$D799="","",CONCATENATE(【入力用】適用開始通知書!H799,"　",【入力用】適用開始通知書!I799))</f>
        <v/>
      </c>
      <c r="L794" s="5" t="str">
        <f>IF(【入力用】適用開始通知書!$L799="","",【入力用】適用開始通知書!L799*1000000+【入力用】適用開始通知書!N799)</f>
        <v/>
      </c>
      <c r="M794" s="5" t="str">
        <f t="shared" si="26"/>
        <v/>
      </c>
      <c r="N794" s="5" t="str">
        <f>IF(A794="","",IF(【入力用】適用開始通知書!B799="●",8,6))</f>
        <v/>
      </c>
      <c r="O794" s="5" t="str">
        <f>IF(【入力用】適用開始通知書!$D799="","",【入力用】適用開始通知書!S799*1000)</f>
        <v/>
      </c>
      <c r="P794" s="6"/>
      <c r="Q794" s="6"/>
      <c r="R794" s="6"/>
      <c r="S794" s="6"/>
      <c r="T794" s="6"/>
      <c r="U794" s="6"/>
      <c r="V794" s="6"/>
      <c r="W794" s="6"/>
      <c r="X794" s="6"/>
      <c r="Y794" s="6"/>
      <c r="Z794" s="6"/>
      <c r="AA794" s="6"/>
      <c r="AB794" s="6"/>
      <c r="AC794" s="6"/>
      <c r="AD794" s="5" t="str">
        <f>IF(【入力用】適用開始通知書!$O799="","",【入力用】適用開始通知書!O799)</f>
        <v/>
      </c>
      <c r="AE794" s="5" t="str">
        <f t="shared" si="25"/>
        <v/>
      </c>
      <c r="AF794" s="5" t="str">
        <f>IF(【入力用】適用開始通知書!$D799="","",【入力用】適用開始通知書!D799)</f>
        <v/>
      </c>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6"/>
      <c r="BE794" s="6"/>
      <c r="BF794" s="6"/>
      <c r="BG794" s="6"/>
      <c r="BH794" s="6"/>
      <c r="BI794" s="6"/>
      <c r="BJ794" s="6"/>
      <c r="BK794" s="6"/>
      <c r="BL794" s="6"/>
      <c r="BM794" s="6"/>
      <c r="BN794" s="6"/>
      <c r="BO794" s="6"/>
      <c r="BP794" s="6"/>
      <c r="BQ794" s="6"/>
      <c r="BR794" s="6"/>
      <c r="BS794" s="6"/>
    </row>
    <row r="795" spans="1:71" x14ac:dyDescent="0.15">
      <c r="A795" s="2" t="str">
        <f>IF(【入力用】適用開始通知書!$D800="","","A110")</f>
        <v/>
      </c>
      <c r="B795" s="2" t="str">
        <f>IF(【入力用】適用開始通知書!$D800="","","8")</f>
        <v/>
      </c>
      <c r="C795" s="2" t="str">
        <f>IF(【入力用】適用開始通知書!$D800="","",811)</f>
        <v/>
      </c>
      <c r="D795" s="2" t="str">
        <f>IF(【入力用】適用開始通知書!$D800="","",35)</f>
        <v/>
      </c>
      <c r="E795" s="3" t="str">
        <f>IF(【入力用】適用開始通知書!$D800="","",【入力用】適用開始通知書!C$6)</f>
        <v/>
      </c>
      <c r="F795" s="3" t="str">
        <f>IF(【入力用】適用開始通知書!$D800="","",【入力用】適用開始通知書!$C800)</f>
        <v/>
      </c>
      <c r="G795" s="3" t="str">
        <f>IF(【入力用】適用開始通知書!$J800="","",【入力用】適用開始通知書!J800)</f>
        <v/>
      </c>
      <c r="H795" s="3" t="str">
        <f>IF(【入力用】適用開始通知書!$D800="","",【入力用】適用開始通知書!P800*1000000+【入力用】適用開始通知書!R800)</f>
        <v/>
      </c>
      <c r="I795" s="5">
        <f>IF(【入力用】適用開始通知書!$B800="●","",【入力用】適用開始通知書!E800)</f>
        <v>0</v>
      </c>
      <c r="J795" s="5">
        <f>IF(【入力用】適用開始通知書!$B800="●","",【入力用】適用開始通知書!F800)</f>
        <v>0</v>
      </c>
      <c r="K795" s="5" t="str">
        <f>IF(【入力用】適用開始通知書!$D800="","",CONCATENATE(【入力用】適用開始通知書!H800,"　",【入力用】適用開始通知書!I800))</f>
        <v/>
      </c>
      <c r="L795" s="5" t="str">
        <f>IF(【入力用】適用開始通知書!$L800="","",【入力用】適用開始通知書!L800*1000000+【入力用】適用開始通知書!N800)</f>
        <v/>
      </c>
      <c r="M795" s="5" t="str">
        <f t="shared" si="26"/>
        <v/>
      </c>
      <c r="N795" s="5" t="str">
        <f>IF(A795="","",IF(【入力用】適用開始通知書!B800="●",8,6))</f>
        <v/>
      </c>
      <c r="O795" s="5" t="str">
        <f>IF(【入力用】適用開始通知書!$D800="","",【入力用】適用開始通知書!S800*1000)</f>
        <v/>
      </c>
      <c r="P795" s="6"/>
      <c r="Q795" s="6"/>
      <c r="R795" s="6"/>
      <c r="S795" s="6"/>
      <c r="T795" s="6"/>
      <c r="U795" s="6"/>
      <c r="V795" s="6"/>
      <c r="W795" s="6"/>
      <c r="X795" s="6"/>
      <c r="Y795" s="6"/>
      <c r="Z795" s="6"/>
      <c r="AA795" s="6"/>
      <c r="AB795" s="6"/>
      <c r="AC795" s="6"/>
      <c r="AD795" s="5" t="str">
        <f>IF(【入力用】適用開始通知書!$O800="","",【入力用】適用開始通知書!O800)</f>
        <v/>
      </c>
      <c r="AE795" s="5" t="str">
        <f t="shared" si="25"/>
        <v/>
      </c>
      <c r="AF795" s="5" t="str">
        <f>IF(【入力用】適用開始通知書!$D800="","",【入力用】適用開始通知書!D800)</f>
        <v/>
      </c>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6"/>
      <c r="BE795" s="6"/>
      <c r="BF795" s="6"/>
      <c r="BG795" s="6"/>
      <c r="BH795" s="6"/>
      <c r="BI795" s="6"/>
      <c r="BJ795" s="6"/>
      <c r="BK795" s="6"/>
      <c r="BL795" s="6"/>
      <c r="BM795" s="6"/>
      <c r="BN795" s="6"/>
      <c r="BO795" s="6"/>
      <c r="BP795" s="6"/>
      <c r="BQ795" s="6"/>
      <c r="BR795" s="6"/>
      <c r="BS795" s="6"/>
    </row>
    <row r="796" spans="1:71" x14ac:dyDescent="0.15">
      <c r="A796" s="2" t="str">
        <f>IF(【入力用】適用開始通知書!$D801="","","A110")</f>
        <v/>
      </c>
      <c r="B796" s="2" t="str">
        <f>IF(【入力用】適用開始通知書!$D801="","","8")</f>
        <v/>
      </c>
      <c r="C796" s="2" t="str">
        <f>IF(【入力用】適用開始通知書!$D801="","",811)</f>
        <v/>
      </c>
      <c r="D796" s="2" t="str">
        <f>IF(【入力用】適用開始通知書!$D801="","",35)</f>
        <v/>
      </c>
      <c r="E796" s="3" t="str">
        <f>IF(【入力用】適用開始通知書!$D801="","",【入力用】適用開始通知書!C$6)</f>
        <v/>
      </c>
      <c r="F796" s="3" t="str">
        <f>IF(【入力用】適用開始通知書!$D801="","",【入力用】適用開始通知書!$C801)</f>
        <v/>
      </c>
      <c r="G796" s="3" t="str">
        <f>IF(【入力用】適用開始通知書!$J801="","",【入力用】適用開始通知書!J801)</f>
        <v/>
      </c>
      <c r="H796" s="3" t="str">
        <f>IF(【入力用】適用開始通知書!$D801="","",【入力用】適用開始通知書!P801*1000000+【入力用】適用開始通知書!R801)</f>
        <v/>
      </c>
      <c r="I796" s="5">
        <f>IF(【入力用】適用開始通知書!$B801="●","",【入力用】適用開始通知書!E801)</f>
        <v>0</v>
      </c>
      <c r="J796" s="5">
        <f>IF(【入力用】適用開始通知書!$B801="●","",【入力用】適用開始通知書!F801)</f>
        <v>0</v>
      </c>
      <c r="K796" s="5" t="str">
        <f>IF(【入力用】適用開始通知書!$D801="","",CONCATENATE(【入力用】適用開始通知書!H801,"　",【入力用】適用開始通知書!I801))</f>
        <v/>
      </c>
      <c r="L796" s="5" t="str">
        <f>IF(【入力用】適用開始通知書!$L801="","",【入力用】適用開始通知書!L801*1000000+【入力用】適用開始通知書!N801)</f>
        <v/>
      </c>
      <c r="M796" s="5" t="str">
        <f t="shared" si="26"/>
        <v/>
      </c>
      <c r="N796" s="5" t="str">
        <f>IF(A796="","",IF(【入力用】適用開始通知書!B801="●",8,6))</f>
        <v/>
      </c>
      <c r="O796" s="5" t="str">
        <f>IF(【入力用】適用開始通知書!$D801="","",【入力用】適用開始通知書!S801*1000)</f>
        <v/>
      </c>
      <c r="P796" s="6"/>
      <c r="Q796" s="6"/>
      <c r="R796" s="6"/>
      <c r="S796" s="6"/>
      <c r="T796" s="6"/>
      <c r="U796" s="6"/>
      <c r="V796" s="6"/>
      <c r="W796" s="6"/>
      <c r="X796" s="6"/>
      <c r="Y796" s="6"/>
      <c r="Z796" s="6"/>
      <c r="AA796" s="6"/>
      <c r="AB796" s="6"/>
      <c r="AC796" s="6"/>
      <c r="AD796" s="5" t="str">
        <f>IF(【入力用】適用開始通知書!$O801="","",【入力用】適用開始通知書!O801)</f>
        <v/>
      </c>
      <c r="AE796" s="5" t="str">
        <f t="shared" si="25"/>
        <v/>
      </c>
      <c r="AF796" s="5" t="str">
        <f>IF(【入力用】適用開始通知書!$D801="","",【入力用】適用開始通知書!D801)</f>
        <v/>
      </c>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6"/>
      <c r="BE796" s="6"/>
      <c r="BF796" s="6"/>
      <c r="BG796" s="6"/>
      <c r="BH796" s="6"/>
      <c r="BI796" s="6"/>
      <c r="BJ796" s="6"/>
      <c r="BK796" s="6"/>
      <c r="BL796" s="6"/>
      <c r="BM796" s="6"/>
      <c r="BN796" s="6"/>
      <c r="BO796" s="6"/>
      <c r="BP796" s="6"/>
      <c r="BQ796" s="6"/>
      <c r="BR796" s="6"/>
      <c r="BS796" s="6"/>
    </row>
    <row r="797" spans="1:71" x14ac:dyDescent="0.15">
      <c r="A797" s="2" t="str">
        <f>IF(【入力用】適用開始通知書!$D802="","","A110")</f>
        <v/>
      </c>
      <c r="B797" s="2" t="str">
        <f>IF(【入力用】適用開始通知書!$D802="","","8")</f>
        <v/>
      </c>
      <c r="C797" s="2" t="str">
        <f>IF(【入力用】適用開始通知書!$D802="","",811)</f>
        <v/>
      </c>
      <c r="D797" s="2" t="str">
        <f>IF(【入力用】適用開始通知書!$D802="","",35)</f>
        <v/>
      </c>
      <c r="E797" s="3" t="str">
        <f>IF(【入力用】適用開始通知書!$D802="","",【入力用】適用開始通知書!C$6)</f>
        <v/>
      </c>
      <c r="F797" s="3" t="str">
        <f>IF(【入力用】適用開始通知書!$D802="","",【入力用】適用開始通知書!$C802)</f>
        <v/>
      </c>
      <c r="G797" s="3" t="str">
        <f>IF(【入力用】適用開始通知書!$J802="","",【入力用】適用開始通知書!J802)</f>
        <v/>
      </c>
      <c r="H797" s="3" t="str">
        <f>IF(【入力用】適用開始通知書!$D802="","",【入力用】適用開始通知書!P802*1000000+【入力用】適用開始通知書!R802)</f>
        <v/>
      </c>
      <c r="I797" s="5">
        <f>IF(【入力用】適用開始通知書!$B802="●","",【入力用】適用開始通知書!E802)</f>
        <v>0</v>
      </c>
      <c r="J797" s="5">
        <f>IF(【入力用】適用開始通知書!$B802="●","",【入力用】適用開始通知書!F802)</f>
        <v>0</v>
      </c>
      <c r="K797" s="5" t="str">
        <f>IF(【入力用】適用開始通知書!$D802="","",CONCATENATE(【入力用】適用開始通知書!H802,"　",【入力用】適用開始通知書!I802))</f>
        <v/>
      </c>
      <c r="L797" s="5" t="str">
        <f>IF(【入力用】適用開始通知書!$L802="","",【入力用】適用開始通知書!L802*1000000+【入力用】適用開始通知書!N802)</f>
        <v/>
      </c>
      <c r="M797" s="5" t="str">
        <f t="shared" si="26"/>
        <v/>
      </c>
      <c r="N797" s="5" t="str">
        <f>IF(A797="","",IF(【入力用】適用開始通知書!B802="●",8,6))</f>
        <v/>
      </c>
      <c r="O797" s="5" t="str">
        <f>IF(【入力用】適用開始通知書!$D802="","",【入力用】適用開始通知書!S802*1000)</f>
        <v/>
      </c>
      <c r="P797" s="6"/>
      <c r="Q797" s="6"/>
      <c r="R797" s="6"/>
      <c r="S797" s="6"/>
      <c r="T797" s="6"/>
      <c r="U797" s="6"/>
      <c r="V797" s="6"/>
      <c r="W797" s="6"/>
      <c r="X797" s="6"/>
      <c r="Y797" s="6"/>
      <c r="Z797" s="6"/>
      <c r="AA797" s="6"/>
      <c r="AB797" s="6"/>
      <c r="AC797" s="6"/>
      <c r="AD797" s="5" t="str">
        <f>IF(【入力用】適用開始通知書!$O802="","",【入力用】適用開始通知書!O802)</f>
        <v/>
      </c>
      <c r="AE797" s="5" t="str">
        <f t="shared" si="25"/>
        <v/>
      </c>
      <c r="AF797" s="5" t="str">
        <f>IF(【入力用】適用開始通知書!$D802="","",【入力用】適用開始通知書!D802)</f>
        <v/>
      </c>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6"/>
      <c r="BE797" s="6"/>
      <c r="BF797" s="6"/>
      <c r="BG797" s="6"/>
      <c r="BH797" s="6"/>
      <c r="BI797" s="6"/>
      <c r="BJ797" s="6"/>
      <c r="BK797" s="6"/>
      <c r="BL797" s="6"/>
      <c r="BM797" s="6"/>
      <c r="BN797" s="6"/>
      <c r="BO797" s="6"/>
      <c r="BP797" s="6"/>
      <c r="BQ797" s="6"/>
      <c r="BR797" s="6"/>
      <c r="BS797" s="6"/>
    </row>
    <row r="798" spans="1:71" x14ac:dyDescent="0.15">
      <c r="A798" s="2" t="str">
        <f>IF(【入力用】適用開始通知書!$D803="","","A110")</f>
        <v/>
      </c>
      <c r="B798" s="2" t="str">
        <f>IF(【入力用】適用開始通知書!$D803="","","8")</f>
        <v/>
      </c>
      <c r="C798" s="2" t="str">
        <f>IF(【入力用】適用開始通知書!$D803="","",811)</f>
        <v/>
      </c>
      <c r="D798" s="2" t="str">
        <f>IF(【入力用】適用開始通知書!$D803="","",35)</f>
        <v/>
      </c>
      <c r="E798" s="3" t="str">
        <f>IF(【入力用】適用開始通知書!$D803="","",【入力用】適用開始通知書!C$6)</f>
        <v/>
      </c>
      <c r="F798" s="3" t="str">
        <f>IF(【入力用】適用開始通知書!$D803="","",【入力用】適用開始通知書!$C803)</f>
        <v/>
      </c>
      <c r="G798" s="3" t="str">
        <f>IF(【入力用】適用開始通知書!$J803="","",【入力用】適用開始通知書!J803)</f>
        <v/>
      </c>
      <c r="H798" s="3" t="str">
        <f>IF(【入力用】適用開始通知書!$D803="","",【入力用】適用開始通知書!P803*1000000+【入力用】適用開始通知書!R803)</f>
        <v/>
      </c>
      <c r="I798" s="5">
        <f>IF(【入力用】適用開始通知書!$B803="●","",【入力用】適用開始通知書!E803)</f>
        <v>0</v>
      </c>
      <c r="J798" s="5">
        <f>IF(【入力用】適用開始通知書!$B803="●","",【入力用】適用開始通知書!F803)</f>
        <v>0</v>
      </c>
      <c r="K798" s="5" t="str">
        <f>IF(【入力用】適用開始通知書!$D803="","",CONCATENATE(【入力用】適用開始通知書!H803,"　",【入力用】適用開始通知書!I803))</f>
        <v/>
      </c>
      <c r="L798" s="5" t="str">
        <f>IF(【入力用】適用開始通知書!$L803="","",【入力用】適用開始通知書!L803*1000000+【入力用】適用開始通知書!N803)</f>
        <v/>
      </c>
      <c r="M798" s="5" t="str">
        <f t="shared" si="26"/>
        <v/>
      </c>
      <c r="N798" s="5" t="str">
        <f>IF(A798="","",IF(【入力用】適用開始通知書!B803="●",8,6))</f>
        <v/>
      </c>
      <c r="O798" s="5" t="str">
        <f>IF(【入力用】適用開始通知書!$D803="","",【入力用】適用開始通知書!S803*1000)</f>
        <v/>
      </c>
      <c r="P798" s="6"/>
      <c r="Q798" s="6"/>
      <c r="R798" s="6"/>
      <c r="S798" s="6"/>
      <c r="T798" s="6"/>
      <c r="U798" s="6"/>
      <c r="V798" s="6"/>
      <c r="W798" s="6"/>
      <c r="X798" s="6"/>
      <c r="Y798" s="6"/>
      <c r="Z798" s="6"/>
      <c r="AA798" s="6"/>
      <c r="AB798" s="6"/>
      <c r="AC798" s="6"/>
      <c r="AD798" s="5" t="str">
        <f>IF(【入力用】適用開始通知書!$O803="","",【入力用】適用開始通知書!O803)</f>
        <v/>
      </c>
      <c r="AE798" s="5" t="str">
        <f t="shared" si="25"/>
        <v/>
      </c>
      <c r="AF798" s="5" t="str">
        <f>IF(【入力用】適用開始通知書!$D803="","",【入力用】適用開始通知書!D803)</f>
        <v/>
      </c>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6"/>
      <c r="BE798" s="6"/>
      <c r="BF798" s="6"/>
      <c r="BG798" s="6"/>
      <c r="BH798" s="6"/>
      <c r="BI798" s="6"/>
      <c r="BJ798" s="6"/>
      <c r="BK798" s="6"/>
      <c r="BL798" s="6"/>
      <c r="BM798" s="6"/>
      <c r="BN798" s="6"/>
      <c r="BO798" s="6"/>
      <c r="BP798" s="6"/>
      <c r="BQ798" s="6"/>
      <c r="BR798" s="6"/>
      <c r="BS798" s="6"/>
    </row>
    <row r="799" spans="1:71" x14ac:dyDescent="0.15">
      <c r="A799" s="2" t="str">
        <f>IF(【入力用】適用開始通知書!$D804="","","A110")</f>
        <v/>
      </c>
      <c r="B799" s="2" t="str">
        <f>IF(【入力用】適用開始通知書!$D804="","","8")</f>
        <v/>
      </c>
      <c r="C799" s="2" t="str">
        <f>IF(【入力用】適用開始通知書!$D804="","",811)</f>
        <v/>
      </c>
      <c r="D799" s="2" t="str">
        <f>IF(【入力用】適用開始通知書!$D804="","",35)</f>
        <v/>
      </c>
      <c r="E799" s="3" t="str">
        <f>IF(【入力用】適用開始通知書!$D804="","",【入力用】適用開始通知書!C$6)</f>
        <v/>
      </c>
      <c r="F799" s="3" t="str">
        <f>IF(【入力用】適用開始通知書!$D804="","",【入力用】適用開始通知書!$C804)</f>
        <v/>
      </c>
      <c r="G799" s="3" t="str">
        <f>IF(【入力用】適用開始通知書!$J804="","",【入力用】適用開始通知書!J804)</f>
        <v/>
      </c>
      <c r="H799" s="3" t="str">
        <f>IF(【入力用】適用開始通知書!$D804="","",【入力用】適用開始通知書!P804*1000000+【入力用】適用開始通知書!R804)</f>
        <v/>
      </c>
      <c r="I799" s="5">
        <f>IF(【入力用】適用開始通知書!$B804="●","",【入力用】適用開始通知書!E804)</f>
        <v>0</v>
      </c>
      <c r="J799" s="5">
        <f>IF(【入力用】適用開始通知書!$B804="●","",【入力用】適用開始通知書!F804)</f>
        <v>0</v>
      </c>
      <c r="K799" s="5" t="str">
        <f>IF(【入力用】適用開始通知書!$D804="","",CONCATENATE(【入力用】適用開始通知書!H804,"　",【入力用】適用開始通知書!I804))</f>
        <v/>
      </c>
      <c r="L799" s="5" t="str">
        <f>IF(【入力用】適用開始通知書!$L804="","",【入力用】適用開始通知書!L804*1000000+【入力用】適用開始通知書!N804)</f>
        <v/>
      </c>
      <c r="M799" s="5" t="str">
        <f t="shared" si="26"/>
        <v/>
      </c>
      <c r="N799" s="5" t="str">
        <f>IF(A799="","",IF(【入力用】適用開始通知書!B804="●",8,6))</f>
        <v/>
      </c>
      <c r="O799" s="5" t="str">
        <f>IF(【入力用】適用開始通知書!$D804="","",【入力用】適用開始通知書!S804*1000)</f>
        <v/>
      </c>
      <c r="P799" s="6"/>
      <c r="Q799" s="6"/>
      <c r="R799" s="6"/>
      <c r="S799" s="6"/>
      <c r="T799" s="6"/>
      <c r="U799" s="6"/>
      <c r="V799" s="6"/>
      <c r="W799" s="6"/>
      <c r="X799" s="6"/>
      <c r="Y799" s="6"/>
      <c r="Z799" s="6"/>
      <c r="AA799" s="6"/>
      <c r="AB799" s="6"/>
      <c r="AC799" s="6"/>
      <c r="AD799" s="5" t="str">
        <f>IF(【入力用】適用開始通知書!$O804="","",【入力用】適用開始通知書!O804)</f>
        <v/>
      </c>
      <c r="AE799" s="5" t="str">
        <f t="shared" si="25"/>
        <v/>
      </c>
      <c r="AF799" s="5" t="str">
        <f>IF(【入力用】適用開始通知書!$D804="","",【入力用】適用開始通知書!D804)</f>
        <v/>
      </c>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6"/>
      <c r="BE799" s="6"/>
      <c r="BF799" s="6"/>
      <c r="BG799" s="6"/>
      <c r="BH799" s="6"/>
      <c r="BI799" s="6"/>
      <c r="BJ799" s="6"/>
      <c r="BK799" s="6"/>
      <c r="BL799" s="6"/>
      <c r="BM799" s="6"/>
      <c r="BN799" s="6"/>
      <c r="BO799" s="6"/>
      <c r="BP799" s="6"/>
      <c r="BQ799" s="6"/>
      <c r="BR799" s="6"/>
      <c r="BS799" s="6"/>
    </row>
    <row r="800" spans="1:71" x14ac:dyDescent="0.15">
      <c r="A800" s="2" t="str">
        <f>IF(【入力用】適用開始通知書!$D805="","","A110")</f>
        <v/>
      </c>
      <c r="B800" s="2" t="str">
        <f>IF(【入力用】適用開始通知書!$D805="","","8")</f>
        <v/>
      </c>
      <c r="C800" s="2" t="str">
        <f>IF(【入力用】適用開始通知書!$D805="","",811)</f>
        <v/>
      </c>
      <c r="D800" s="2" t="str">
        <f>IF(【入力用】適用開始通知書!$D805="","",35)</f>
        <v/>
      </c>
      <c r="E800" s="3" t="str">
        <f>IF(【入力用】適用開始通知書!$D805="","",【入力用】適用開始通知書!C$6)</f>
        <v/>
      </c>
      <c r="F800" s="3" t="str">
        <f>IF(【入力用】適用開始通知書!$D805="","",【入力用】適用開始通知書!$C805)</f>
        <v/>
      </c>
      <c r="G800" s="3" t="str">
        <f>IF(【入力用】適用開始通知書!$J805="","",【入力用】適用開始通知書!J805)</f>
        <v/>
      </c>
      <c r="H800" s="3" t="str">
        <f>IF(【入力用】適用開始通知書!$D805="","",【入力用】適用開始通知書!P805*1000000+【入力用】適用開始通知書!R805)</f>
        <v/>
      </c>
      <c r="I800" s="5">
        <f>IF(【入力用】適用開始通知書!$B805="●","",【入力用】適用開始通知書!E805)</f>
        <v>0</v>
      </c>
      <c r="J800" s="5">
        <f>IF(【入力用】適用開始通知書!$B805="●","",【入力用】適用開始通知書!F805)</f>
        <v>0</v>
      </c>
      <c r="K800" s="5" t="str">
        <f>IF(【入力用】適用開始通知書!$D805="","",CONCATENATE(【入力用】適用開始通知書!H805,"　",【入力用】適用開始通知書!I805))</f>
        <v/>
      </c>
      <c r="L800" s="5" t="str">
        <f>IF(【入力用】適用開始通知書!$L805="","",【入力用】適用開始通知書!L805*1000000+【入力用】適用開始通知書!N805)</f>
        <v/>
      </c>
      <c r="M800" s="5" t="str">
        <f t="shared" si="26"/>
        <v/>
      </c>
      <c r="N800" s="5" t="str">
        <f>IF(A800="","",IF(【入力用】適用開始通知書!B805="●",8,6))</f>
        <v/>
      </c>
      <c r="O800" s="5" t="str">
        <f>IF(【入力用】適用開始通知書!$D805="","",【入力用】適用開始通知書!S805*1000)</f>
        <v/>
      </c>
      <c r="P800" s="6"/>
      <c r="Q800" s="6"/>
      <c r="R800" s="6"/>
      <c r="S800" s="6"/>
      <c r="T800" s="6"/>
      <c r="U800" s="6"/>
      <c r="V800" s="6"/>
      <c r="W800" s="6"/>
      <c r="X800" s="6"/>
      <c r="Y800" s="6"/>
      <c r="Z800" s="6"/>
      <c r="AA800" s="6"/>
      <c r="AB800" s="6"/>
      <c r="AC800" s="6"/>
      <c r="AD800" s="5" t="str">
        <f>IF(【入力用】適用開始通知書!$O805="","",【入力用】適用開始通知書!O805)</f>
        <v/>
      </c>
      <c r="AE800" s="5" t="str">
        <f t="shared" si="25"/>
        <v/>
      </c>
      <c r="AF800" s="5" t="str">
        <f>IF(【入力用】適用開始通知書!$D805="","",【入力用】適用開始通知書!D805)</f>
        <v/>
      </c>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6"/>
      <c r="BE800" s="6"/>
      <c r="BF800" s="6"/>
      <c r="BG800" s="6"/>
      <c r="BH800" s="6"/>
      <c r="BI800" s="6"/>
      <c r="BJ800" s="6"/>
      <c r="BK800" s="6"/>
      <c r="BL800" s="6"/>
      <c r="BM800" s="6"/>
      <c r="BN800" s="6"/>
      <c r="BO800" s="6"/>
      <c r="BP800" s="6"/>
      <c r="BQ800" s="6"/>
      <c r="BR800" s="6"/>
      <c r="BS800" s="6"/>
    </row>
    <row r="801" spans="1:71" x14ac:dyDescent="0.15">
      <c r="A801" s="2" t="str">
        <f>IF(【入力用】適用開始通知書!$D806="","","A110")</f>
        <v/>
      </c>
      <c r="B801" s="2" t="str">
        <f>IF(【入力用】適用開始通知書!$D806="","","8")</f>
        <v/>
      </c>
      <c r="C801" s="2" t="str">
        <f>IF(【入力用】適用開始通知書!$D806="","",811)</f>
        <v/>
      </c>
      <c r="D801" s="2" t="str">
        <f>IF(【入力用】適用開始通知書!$D806="","",35)</f>
        <v/>
      </c>
      <c r="E801" s="3" t="str">
        <f>IF(【入力用】適用開始通知書!$D806="","",【入力用】適用開始通知書!C$6)</f>
        <v/>
      </c>
      <c r="F801" s="3" t="str">
        <f>IF(【入力用】適用開始通知書!$D806="","",【入力用】適用開始通知書!$C806)</f>
        <v/>
      </c>
      <c r="G801" s="3" t="str">
        <f>IF(【入力用】適用開始通知書!$J806="","",【入力用】適用開始通知書!J806)</f>
        <v/>
      </c>
      <c r="H801" s="3" t="str">
        <f>IF(【入力用】適用開始通知書!$D806="","",【入力用】適用開始通知書!P806*1000000+【入力用】適用開始通知書!R806)</f>
        <v/>
      </c>
      <c r="I801" s="5">
        <f>IF(【入力用】適用開始通知書!$B806="●","",【入力用】適用開始通知書!E806)</f>
        <v>0</v>
      </c>
      <c r="J801" s="5">
        <f>IF(【入力用】適用開始通知書!$B806="●","",【入力用】適用開始通知書!F806)</f>
        <v>0</v>
      </c>
      <c r="K801" s="5" t="str">
        <f>IF(【入力用】適用開始通知書!$D806="","",CONCATENATE(【入力用】適用開始通知書!H806,"　",【入力用】適用開始通知書!I806))</f>
        <v/>
      </c>
      <c r="L801" s="5" t="str">
        <f>IF(【入力用】適用開始通知書!$L806="","",【入力用】適用開始通知書!L806*1000000+【入力用】適用開始通知書!N806)</f>
        <v/>
      </c>
      <c r="M801" s="5" t="str">
        <f t="shared" si="26"/>
        <v/>
      </c>
      <c r="N801" s="5" t="str">
        <f>IF(A801="","",IF(【入力用】適用開始通知書!B806="●",8,6))</f>
        <v/>
      </c>
      <c r="O801" s="5" t="str">
        <f>IF(【入力用】適用開始通知書!$D806="","",【入力用】適用開始通知書!S806*1000)</f>
        <v/>
      </c>
      <c r="P801" s="6"/>
      <c r="Q801" s="6"/>
      <c r="R801" s="6"/>
      <c r="S801" s="6"/>
      <c r="T801" s="6"/>
      <c r="U801" s="6"/>
      <c r="V801" s="6"/>
      <c r="W801" s="6"/>
      <c r="X801" s="6"/>
      <c r="Y801" s="6"/>
      <c r="Z801" s="6"/>
      <c r="AA801" s="6"/>
      <c r="AB801" s="6"/>
      <c r="AC801" s="6"/>
      <c r="AD801" s="5" t="str">
        <f>IF(【入力用】適用開始通知書!$O806="","",【入力用】適用開始通知書!O806)</f>
        <v/>
      </c>
      <c r="AE801" s="5" t="str">
        <f t="shared" si="25"/>
        <v/>
      </c>
      <c r="AF801" s="5" t="str">
        <f>IF(【入力用】適用開始通知書!$D806="","",【入力用】適用開始通知書!D806)</f>
        <v/>
      </c>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6"/>
      <c r="BE801" s="6"/>
      <c r="BF801" s="6"/>
      <c r="BG801" s="6"/>
      <c r="BH801" s="6"/>
      <c r="BI801" s="6"/>
      <c r="BJ801" s="6"/>
      <c r="BK801" s="6"/>
      <c r="BL801" s="6"/>
      <c r="BM801" s="6"/>
      <c r="BN801" s="6"/>
      <c r="BO801" s="6"/>
      <c r="BP801" s="6"/>
      <c r="BQ801" s="6"/>
      <c r="BR801" s="6"/>
      <c r="BS801" s="6"/>
    </row>
    <row r="802" spans="1:71" x14ac:dyDescent="0.15">
      <c r="A802" s="2" t="str">
        <f>IF(【入力用】適用開始通知書!$D807="","","A110")</f>
        <v/>
      </c>
      <c r="B802" s="2" t="str">
        <f>IF(【入力用】適用開始通知書!$D807="","","8")</f>
        <v/>
      </c>
      <c r="C802" s="2" t="str">
        <f>IF(【入力用】適用開始通知書!$D807="","",811)</f>
        <v/>
      </c>
      <c r="D802" s="2" t="str">
        <f>IF(【入力用】適用開始通知書!$D807="","",35)</f>
        <v/>
      </c>
      <c r="E802" s="3" t="str">
        <f>IF(【入力用】適用開始通知書!$D807="","",【入力用】適用開始通知書!C$6)</f>
        <v/>
      </c>
      <c r="F802" s="3" t="str">
        <f>IF(【入力用】適用開始通知書!$D807="","",【入力用】適用開始通知書!$C807)</f>
        <v/>
      </c>
      <c r="G802" s="3" t="str">
        <f>IF(【入力用】適用開始通知書!$J807="","",【入力用】適用開始通知書!J807)</f>
        <v/>
      </c>
      <c r="H802" s="3" t="str">
        <f>IF(【入力用】適用開始通知書!$D807="","",【入力用】適用開始通知書!P807*1000000+【入力用】適用開始通知書!R807)</f>
        <v/>
      </c>
      <c r="I802" s="5">
        <f>IF(【入力用】適用開始通知書!$B807="●","",【入力用】適用開始通知書!E807)</f>
        <v>0</v>
      </c>
      <c r="J802" s="5">
        <f>IF(【入力用】適用開始通知書!$B807="●","",【入力用】適用開始通知書!F807)</f>
        <v>0</v>
      </c>
      <c r="K802" s="5" t="str">
        <f>IF(【入力用】適用開始通知書!$D807="","",CONCATENATE(【入力用】適用開始通知書!H807,"　",【入力用】適用開始通知書!I807))</f>
        <v/>
      </c>
      <c r="L802" s="5" t="str">
        <f>IF(【入力用】適用開始通知書!$L807="","",【入力用】適用開始通知書!L807*1000000+【入力用】適用開始通知書!N807)</f>
        <v/>
      </c>
      <c r="M802" s="5" t="str">
        <f t="shared" si="26"/>
        <v/>
      </c>
      <c r="N802" s="5" t="str">
        <f>IF(A802="","",IF(【入力用】適用開始通知書!B807="●",8,6))</f>
        <v/>
      </c>
      <c r="O802" s="5" t="str">
        <f>IF(【入力用】適用開始通知書!$D807="","",【入力用】適用開始通知書!S807*1000)</f>
        <v/>
      </c>
      <c r="P802" s="6"/>
      <c r="Q802" s="6"/>
      <c r="R802" s="6"/>
      <c r="S802" s="6"/>
      <c r="T802" s="6"/>
      <c r="U802" s="6"/>
      <c r="V802" s="6"/>
      <c r="W802" s="6"/>
      <c r="X802" s="6"/>
      <c r="Y802" s="6"/>
      <c r="Z802" s="6"/>
      <c r="AA802" s="6"/>
      <c r="AB802" s="6"/>
      <c r="AC802" s="6"/>
      <c r="AD802" s="5" t="str">
        <f>IF(【入力用】適用開始通知書!$O807="","",【入力用】適用開始通知書!O807)</f>
        <v/>
      </c>
      <c r="AE802" s="5" t="str">
        <f t="shared" si="25"/>
        <v/>
      </c>
      <c r="AF802" s="5" t="str">
        <f>IF(【入力用】適用開始通知書!$D807="","",【入力用】適用開始通知書!D807)</f>
        <v/>
      </c>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6"/>
      <c r="BE802" s="6"/>
      <c r="BF802" s="6"/>
      <c r="BG802" s="6"/>
      <c r="BH802" s="6"/>
      <c r="BI802" s="6"/>
      <c r="BJ802" s="6"/>
      <c r="BK802" s="6"/>
      <c r="BL802" s="6"/>
      <c r="BM802" s="6"/>
      <c r="BN802" s="6"/>
      <c r="BO802" s="6"/>
      <c r="BP802" s="6"/>
      <c r="BQ802" s="6"/>
      <c r="BR802" s="6"/>
      <c r="BS802" s="6"/>
    </row>
    <row r="803" spans="1:71" x14ac:dyDescent="0.15">
      <c r="A803" s="2" t="str">
        <f>IF(【入力用】適用開始通知書!$D808="","","A110")</f>
        <v/>
      </c>
      <c r="B803" s="2" t="str">
        <f>IF(【入力用】適用開始通知書!$D808="","","8")</f>
        <v/>
      </c>
      <c r="C803" s="2" t="str">
        <f>IF(【入力用】適用開始通知書!$D808="","",811)</f>
        <v/>
      </c>
      <c r="D803" s="2" t="str">
        <f>IF(【入力用】適用開始通知書!$D808="","",35)</f>
        <v/>
      </c>
      <c r="E803" s="3" t="str">
        <f>IF(【入力用】適用開始通知書!$D808="","",【入力用】適用開始通知書!C$6)</f>
        <v/>
      </c>
      <c r="F803" s="3" t="str">
        <f>IF(【入力用】適用開始通知書!$D808="","",【入力用】適用開始通知書!$C808)</f>
        <v/>
      </c>
      <c r="G803" s="3" t="str">
        <f>IF(【入力用】適用開始通知書!$J808="","",【入力用】適用開始通知書!J808)</f>
        <v/>
      </c>
      <c r="H803" s="3" t="str">
        <f>IF(【入力用】適用開始通知書!$D808="","",【入力用】適用開始通知書!P808*1000000+【入力用】適用開始通知書!R808)</f>
        <v/>
      </c>
      <c r="I803" s="5">
        <f>IF(【入力用】適用開始通知書!$B808="●","",【入力用】適用開始通知書!E808)</f>
        <v>0</v>
      </c>
      <c r="J803" s="5">
        <f>IF(【入力用】適用開始通知書!$B808="●","",【入力用】適用開始通知書!F808)</f>
        <v>0</v>
      </c>
      <c r="K803" s="5" t="str">
        <f>IF(【入力用】適用開始通知書!$D808="","",CONCATENATE(【入力用】適用開始通知書!H808,"　",【入力用】適用開始通知書!I808))</f>
        <v/>
      </c>
      <c r="L803" s="5" t="str">
        <f>IF(【入力用】適用開始通知書!$L808="","",【入力用】適用開始通知書!L808*1000000+【入力用】適用開始通知書!N808)</f>
        <v/>
      </c>
      <c r="M803" s="5" t="str">
        <f t="shared" si="26"/>
        <v/>
      </c>
      <c r="N803" s="5" t="str">
        <f>IF(A803="","",IF(【入力用】適用開始通知書!B808="●",8,6))</f>
        <v/>
      </c>
      <c r="O803" s="5" t="str">
        <f>IF(【入力用】適用開始通知書!$D808="","",【入力用】適用開始通知書!S808*1000)</f>
        <v/>
      </c>
      <c r="P803" s="6"/>
      <c r="Q803" s="6"/>
      <c r="R803" s="6"/>
      <c r="S803" s="6"/>
      <c r="T803" s="6"/>
      <c r="U803" s="6"/>
      <c r="V803" s="6"/>
      <c r="W803" s="6"/>
      <c r="X803" s="6"/>
      <c r="Y803" s="6"/>
      <c r="Z803" s="6"/>
      <c r="AA803" s="6"/>
      <c r="AB803" s="6"/>
      <c r="AC803" s="6"/>
      <c r="AD803" s="5" t="str">
        <f>IF(【入力用】適用開始通知書!$O808="","",【入力用】適用開始通知書!O808)</f>
        <v/>
      </c>
      <c r="AE803" s="5" t="str">
        <f t="shared" si="25"/>
        <v/>
      </c>
      <c r="AF803" s="5" t="str">
        <f>IF(【入力用】適用開始通知書!$D808="","",【入力用】適用開始通知書!D808)</f>
        <v/>
      </c>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6"/>
      <c r="BE803" s="6"/>
      <c r="BF803" s="6"/>
      <c r="BG803" s="6"/>
      <c r="BH803" s="6"/>
      <c r="BI803" s="6"/>
      <c r="BJ803" s="6"/>
      <c r="BK803" s="6"/>
      <c r="BL803" s="6"/>
      <c r="BM803" s="6"/>
      <c r="BN803" s="6"/>
      <c r="BO803" s="6"/>
      <c r="BP803" s="6"/>
      <c r="BQ803" s="6"/>
      <c r="BR803" s="6"/>
      <c r="BS803" s="6"/>
    </row>
    <row r="804" spans="1:71" x14ac:dyDescent="0.15">
      <c r="A804" s="2" t="str">
        <f>IF(【入力用】適用開始通知書!$D809="","","A110")</f>
        <v/>
      </c>
      <c r="B804" s="2" t="str">
        <f>IF(【入力用】適用開始通知書!$D809="","","8")</f>
        <v/>
      </c>
      <c r="C804" s="2" t="str">
        <f>IF(【入力用】適用開始通知書!$D809="","",811)</f>
        <v/>
      </c>
      <c r="D804" s="2" t="str">
        <f>IF(【入力用】適用開始通知書!$D809="","",35)</f>
        <v/>
      </c>
      <c r="E804" s="3" t="str">
        <f>IF(【入力用】適用開始通知書!$D809="","",【入力用】適用開始通知書!C$6)</f>
        <v/>
      </c>
      <c r="F804" s="3" t="str">
        <f>IF(【入力用】適用開始通知書!$D809="","",【入力用】適用開始通知書!$C809)</f>
        <v/>
      </c>
      <c r="G804" s="3" t="str">
        <f>IF(【入力用】適用開始通知書!$J809="","",【入力用】適用開始通知書!J809)</f>
        <v/>
      </c>
      <c r="H804" s="3" t="str">
        <f>IF(【入力用】適用開始通知書!$D809="","",【入力用】適用開始通知書!P809*1000000+【入力用】適用開始通知書!R809)</f>
        <v/>
      </c>
      <c r="I804" s="5">
        <f>IF(【入力用】適用開始通知書!$B809="●","",【入力用】適用開始通知書!E809)</f>
        <v>0</v>
      </c>
      <c r="J804" s="5">
        <f>IF(【入力用】適用開始通知書!$B809="●","",【入力用】適用開始通知書!F809)</f>
        <v>0</v>
      </c>
      <c r="K804" s="5" t="str">
        <f>IF(【入力用】適用開始通知書!$D809="","",CONCATENATE(【入力用】適用開始通知書!H809,"　",【入力用】適用開始通知書!I809))</f>
        <v/>
      </c>
      <c r="L804" s="5" t="str">
        <f>IF(【入力用】適用開始通知書!$L809="","",【入力用】適用開始通知書!L809*1000000+【入力用】適用開始通知書!N809)</f>
        <v/>
      </c>
      <c r="M804" s="5" t="str">
        <f t="shared" si="26"/>
        <v/>
      </c>
      <c r="N804" s="5" t="str">
        <f>IF(A804="","",IF(【入力用】適用開始通知書!B809="●",8,6))</f>
        <v/>
      </c>
      <c r="O804" s="5" t="str">
        <f>IF(【入力用】適用開始通知書!$D809="","",【入力用】適用開始通知書!S809*1000)</f>
        <v/>
      </c>
      <c r="P804" s="6"/>
      <c r="Q804" s="6"/>
      <c r="R804" s="6"/>
      <c r="S804" s="6"/>
      <c r="T804" s="6"/>
      <c r="U804" s="6"/>
      <c r="V804" s="6"/>
      <c r="W804" s="6"/>
      <c r="X804" s="6"/>
      <c r="Y804" s="6"/>
      <c r="Z804" s="6"/>
      <c r="AA804" s="6"/>
      <c r="AB804" s="6"/>
      <c r="AC804" s="6"/>
      <c r="AD804" s="5" t="str">
        <f>IF(【入力用】適用開始通知書!$O809="","",【入力用】適用開始通知書!O809)</f>
        <v/>
      </c>
      <c r="AE804" s="5" t="str">
        <f t="shared" si="25"/>
        <v/>
      </c>
      <c r="AF804" s="5" t="str">
        <f>IF(【入力用】適用開始通知書!$D809="","",【入力用】適用開始通知書!D809)</f>
        <v/>
      </c>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6"/>
      <c r="BE804" s="6"/>
      <c r="BF804" s="6"/>
      <c r="BG804" s="6"/>
      <c r="BH804" s="6"/>
      <c r="BI804" s="6"/>
      <c r="BJ804" s="6"/>
      <c r="BK804" s="6"/>
      <c r="BL804" s="6"/>
      <c r="BM804" s="6"/>
      <c r="BN804" s="6"/>
      <c r="BO804" s="6"/>
      <c r="BP804" s="6"/>
      <c r="BQ804" s="6"/>
      <c r="BR804" s="6"/>
      <c r="BS804" s="6"/>
    </row>
    <row r="805" spans="1:71" x14ac:dyDescent="0.15">
      <c r="A805" s="2" t="str">
        <f>IF(【入力用】適用開始通知書!$D810="","","A110")</f>
        <v/>
      </c>
      <c r="B805" s="2" t="str">
        <f>IF(【入力用】適用開始通知書!$D810="","","8")</f>
        <v/>
      </c>
      <c r="C805" s="2" t="str">
        <f>IF(【入力用】適用開始通知書!$D810="","",811)</f>
        <v/>
      </c>
      <c r="D805" s="2" t="str">
        <f>IF(【入力用】適用開始通知書!$D810="","",35)</f>
        <v/>
      </c>
      <c r="E805" s="3" t="str">
        <f>IF(【入力用】適用開始通知書!$D810="","",【入力用】適用開始通知書!C$6)</f>
        <v/>
      </c>
      <c r="F805" s="3" t="str">
        <f>IF(【入力用】適用開始通知書!$D810="","",【入力用】適用開始通知書!$C810)</f>
        <v/>
      </c>
      <c r="G805" s="3" t="str">
        <f>IF(【入力用】適用開始通知書!$J810="","",【入力用】適用開始通知書!J810)</f>
        <v/>
      </c>
      <c r="H805" s="3" t="str">
        <f>IF(【入力用】適用開始通知書!$D810="","",【入力用】適用開始通知書!P810*1000000+【入力用】適用開始通知書!R810)</f>
        <v/>
      </c>
      <c r="I805" s="5">
        <f>IF(【入力用】適用開始通知書!$B810="●","",【入力用】適用開始通知書!E810)</f>
        <v>0</v>
      </c>
      <c r="J805" s="5">
        <f>IF(【入力用】適用開始通知書!$B810="●","",【入力用】適用開始通知書!F810)</f>
        <v>0</v>
      </c>
      <c r="K805" s="5" t="str">
        <f>IF(【入力用】適用開始通知書!$D810="","",CONCATENATE(【入力用】適用開始通知書!H810,"　",【入力用】適用開始通知書!I810))</f>
        <v/>
      </c>
      <c r="L805" s="5" t="str">
        <f>IF(【入力用】適用開始通知書!$L810="","",【入力用】適用開始通知書!L810*1000000+【入力用】適用開始通知書!N810)</f>
        <v/>
      </c>
      <c r="M805" s="5" t="str">
        <f t="shared" si="26"/>
        <v/>
      </c>
      <c r="N805" s="5" t="str">
        <f>IF(A805="","",IF(【入力用】適用開始通知書!B810="●",8,6))</f>
        <v/>
      </c>
      <c r="O805" s="5" t="str">
        <f>IF(【入力用】適用開始通知書!$D810="","",【入力用】適用開始通知書!S810*1000)</f>
        <v/>
      </c>
      <c r="P805" s="6"/>
      <c r="Q805" s="6"/>
      <c r="R805" s="6"/>
      <c r="S805" s="6"/>
      <c r="T805" s="6"/>
      <c r="U805" s="6"/>
      <c r="V805" s="6"/>
      <c r="W805" s="6"/>
      <c r="X805" s="6"/>
      <c r="Y805" s="6"/>
      <c r="Z805" s="6"/>
      <c r="AA805" s="6"/>
      <c r="AB805" s="6"/>
      <c r="AC805" s="6"/>
      <c r="AD805" s="5" t="str">
        <f>IF(【入力用】適用開始通知書!$O810="","",【入力用】適用開始通知書!O810)</f>
        <v/>
      </c>
      <c r="AE805" s="5" t="str">
        <f t="shared" si="25"/>
        <v/>
      </c>
      <c r="AF805" s="5" t="str">
        <f>IF(【入力用】適用開始通知書!$D810="","",【入力用】適用開始通知書!D810)</f>
        <v/>
      </c>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c r="BH805" s="6"/>
      <c r="BI805" s="6"/>
      <c r="BJ805" s="6"/>
      <c r="BK805" s="6"/>
      <c r="BL805" s="6"/>
      <c r="BM805" s="6"/>
      <c r="BN805" s="6"/>
      <c r="BO805" s="6"/>
      <c r="BP805" s="6"/>
      <c r="BQ805" s="6"/>
      <c r="BR805" s="6"/>
      <c r="BS805" s="6"/>
    </row>
    <row r="806" spans="1:71" x14ac:dyDescent="0.15">
      <c r="A806" s="2" t="str">
        <f>IF(【入力用】適用開始通知書!$D811="","","A110")</f>
        <v/>
      </c>
      <c r="B806" s="2" t="str">
        <f>IF(【入力用】適用開始通知書!$D811="","","8")</f>
        <v/>
      </c>
      <c r="C806" s="2" t="str">
        <f>IF(【入力用】適用開始通知書!$D811="","",811)</f>
        <v/>
      </c>
      <c r="D806" s="2" t="str">
        <f>IF(【入力用】適用開始通知書!$D811="","",35)</f>
        <v/>
      </c>
      <c r="E806" s="3" t="str">
        <f>IF(【入力用】適用開始通知書!$D811="","",【入力用】適用開始通知書!C$6)</f>
        <v/>
      </c>
      <c r="F806" s="3" t="str">
        <f>IF(【入力用】適用開始通知書!$D811="","",【入力用】適用開始通知書!$C811)</f>
        <v/>
      </c>
      <c r="G806" s="3" t="str">
        <f>IF(【入力用】適用開始通知書!$J811="","",【入力用】適用開始通知書!J811)</f>
        <v/>
      </c>
      <c r="H806" s="3" t="str">
        <f>IF(【入力用】適用開始通知書!$D811="","",【入力用】適用開始通知書!P811*1000000+【入力用】適用開始通知書!R811)</f>
        <v/>
      </c>
      <c r="I806" s="5">
        <f>IF(【入力用】適用開始通知書!$B811="●","",【入力用】適用開始通知書!E811)</f>
        <v>0</v>
      </c>
      <c r="J806" s="5">
        <f>IF(【入力用】適用開始通知書!$B811="●","",【入力用】適用開始通知書!F811)</f>
        <v>0</v>
      </c>
      <c r="K806" s="5" t="str">
        <f>IF(【入力用】適用開始通知書!$D811="","",CONCATENATE(【入力用】適用開始通知書!H811,"　",【入力用】適用開始通知書!I811))</f>
        <v/>
      </c>
      <c r="L806" s="5" t="str">
        <f>IF(【入力用】適用開始通知書!$L811="","",【入力用】適用開始通知書!L811*1000000+【入力用】適用開始通知書!N811)</f>
        <v/>
      </c>
      <c r="M806" s="5" t="str">
        <f t="shared" si="26"/>
        <v/>
      </c>
      <c r="N806" s="5" t="str">
        <f>IF(A806="","",IF(【入力用】適用開始通知書!B811="●",8,6))</f>
        <v/>
      </c>
      <c r="O806" s="5" t="str">
        <f>IF(【入力用】適用開始通知書!$D811="","",【入力用】適用開始通知書!S811*1000)</f>
        <v/>
      </c>
      <c r="P806" s="6"/>
      <c r="Q806" s="6"/>
      <c r="R806" s="6"/>
      <c r="S806" s="6"/>
      <c r="T806" s="6"/>
      <c r="U806" s="6"/>
      <c r="V806" s="6"/>
      <c r="W806" s="6"/>
      <c r="X806" s="6"/>
      <c r="Y806" s="6"/>
      <c r="Z806" s="6"/>
      <c r="AA806" s="6"/>
      <c r="AB806" s="6"/>
      <c r="AC806" s="6"/>
      <c r="AD806" s="5" t="str">
        <f>IF(【入力用】適用開始通知書!$O811="","",【入力用】適用開始通知書!O811)</f>
        <v/>
      </c>
      <c r="AE806" s="5" t="str">
        <f t="shared" si="25"/>
        <v/>
      </c>
      <c r="AF806" s="5" t="str">
        <f>IF(【入力用】適用開始通知書!$D811="","",【入力用】適用開始通知書!D811)</f>
        <v/>
      </c>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c r="BH806" s="6"/>
      <c r="BI806" s="6"/>
      <c r="BJ806" s="6"/>
      <c r="BK806" s="6"/>
      <c r="BL806" s="6"/>
      <c r="BM806" s="6"/>
      <c r="BN806" s="6"/>
      <c r="BO806" s="6"/>
      <c r="BP806" s="6"/>
      <c r="BQ806" s="6"/>
      <c r="BR806" s="6"/>
      <c r="BS806" s="6"/>
    </row>
    <row r="807" spans="1:71" x14ac:dyDescent="0.15">
      <c r="A807" s="2" t="str">
        <f>IF(【入力用】適用開始通知書!$D812="","","A110")</f>
        <v/>
      </c>
      <c r="B807" s="2" t="str">
        <f>IF(【入力用】適用開始通知書!$D812="","","8")</f>
        <v/>
      </c>
      <c r="C807" s="2" t="str">
        <f>IF(【入力用】適用開始通知書!$D812="","",811)</f>
        <v/>
      </c>
      <c r="D807" s="2" t="str">
        <f>IF(【入力用】適用開始通知書!$D812="","",35)</f>
        <v/>
      </c>
      <c r="E807" s="3" t="str">
        <f>IF(【入力用】適用開始通知書!$D812="","",【入力用】適用開始通知書!C$6)</f>
        <v/>
      </c>
      <c r="F807" s="3" t="str">
        <f>IF(【入力用】適用開始通知書!$D812="","",【入力用】適用開始通知書!$C812)</f>
        <v/>
      </c>
      <c r="G807" s="3" t="str">
        <f>IF(【入力用】適用開始通知書!$J812="","",【入力用】適用開始通知書!J812)</f>
        <v/>
      </c>
      <c r="H807" s="3" t="str">
        <f>IF(【入力用】適用開始通知書!$D812="","",【入力用】適用開始通知書!P812*1000000+【入力用】適用開始通知書!R812)</f>
        <v/>
      </c>
      <c r="I807" s="5">
        <f>IF(【入力用】適用開始通知書!$B812="●","",【入力用】適用開始通知書!E812)</f>
        <v>0</v>
      </c>
      <c r="J807" s="5">
        <f>IF(【入力用】適用開始通知書!$B812="●","",【入力用】適用開始通知書!F812)</f>
        <v>0</v>
      </c>
      <c r="K807" s="5" t="str">
        <f>IF(【入力用】適用開始通知書!$D812="","",CONCATENATE(【入力用】適用開始通知書!H812,"　",【入力用】適用開始通知書!I812))</f>
        <v/>
      </c>
      <c r="L807" s="5" t="str">
        <f>IF(【入力用】適用開始通知書!$L812="","",【入力用】適用開始通知書!L812*1000000+【入力用】適用開始通知書!N812)</f>
        <v/>
      </c>
      <c r="M807" s="5" t="str">
        <f t="shared" si="26"/>
        <v/>
      </c>
      <c r="N807" s="5" t="str">
        <f>IF(A807="","",IF(【入力用】適用開始通知書!B812="●",8,6))</f>
        <v/>
      </c>
      <c r="O807" s="5" t="str">
        <f>IF(【入力用】適用開始通知書!$D812="","",【入力用】適用開始通知書!S812*1000)</f>
        <v/>
      </c>
      <c r="P807" s="6"/>
      <c r="Q807" s="6"/>
      <c r="R807" s="6"/>
      <c r="S807" s="6"/>
      <c r="T807" s="6"/>
      <c r="U807" s="6"/>
      <c r="V807" s="6"/>
      <c r="W807" s="6"/>
      <c r="X807" s="6"/>
      <c r="Y807" s="6"/>
      <c r="Z807" s="6"/>
      <c r="AA807" s="6"/>
      <c r="AB807" s="6"/>
      <c r="AC807" s="6"/>
      <c r="AD807" s="5" t="str">
        <f>IF(【入力用】適用開始通知書!$O812="","",【入力用】適用開始通知書!O812)</f>
        <v/>
      </c>
      <c r="AE807" s="5" t="str">
        <f t="shared" si="25"/>
        <v/>
      </c>
      <c r="AF807" s="5" t="str">
        <f>IF(【入力用】適用開始通知書!$D812="","",【入力用】適用開始通知書!D812)</f>
        <v/>
      </c>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6"/>
      <c r="BE807" s="6"/>
      <c r="BF807" s="6"/>
      <c r="BG807" s="6"/>
      <c r="BH807" s="6"/>
      <c r="BI807" s="6"/>
      <c r="BJ807" s="6"/>
      <c r="BK807" s="6"/>
      <c r="BL807" s="6"/>
      <c r="BM807" s="6"/>
      <c r="BN807" s="6"/>
      <c r="BO807" s="6"/>
      <c r="BP807" s="6"/>
      <c r="BQ807" s="6"/>
      <c r="BR807" s="6"/>
      <c r="BS807" s="6"/>
    </row>
    <row r="808" spans="1:71" x14ac:dyDescent="0.15">
      <c r="A808" s="2" t="str">
        <f>IF(【入力用】適用開始通知書!$D813="","","A110")</f>
        <v/>
      </c>
      <c r="B808" s="2" t="str">
        <f>IF(【入力用】適用開始通知書!$D813="","","8")</f>
        <v/>
      </c>
      <c r="C808" s="2" t="str">
        <f>IF(【入力用】適用開始通知書!$D813="","",811)</f>
        <v/>
      </c>
      <c r="D808" s="2" t="str">
        <f>IF(【入力用】適用開始通知書!$D813="","",35)</f>
        <v/>
      </c>
      <c r="E808" s="3" t="str">
        <f>IF(【入力用】適用開始通知書!$D813="","",【入力用】適用開始通知書!C$6)</f>
        <v/>
      </c>
      <c r="F808" s="3" t="str">
        <f>IF(【入力用】適用開始通知書!$D813="","",【入力用】適用開始通知書!$C813)</f>
        <v/>
      </c>
      <c r="G808" s="3" t="str">
        <f>IF(【入力用】適用開始通知書!$J813="","",【入力用】適用開始通知書!J813)</f>
        <v/>
      </c>
      <c r="H808" s="3" t="str">
        <f>IF(【入力用】適用開始通知書!$D813="","",【入力用】適用開始通知書!P813*1000000+【入力用】適用開始通知書!R813)</f>
        <v/>
      </c>
      <c r="I808" s="5">
        <f>IF(【入力用】適用開始通知書!$B813="●","",【入力用】適用開始通知書!E813)</f>
        <v>0</v>
      </c>
      <c r="J808" s="5">
        <f>IF(【入力用】適用開始通知書!$B813="●","",【入力用】適用開始通知書!F813)</f>
        <v>0</v>
      </c>
      <c r="K808" s="5" t="str">
        <f>IF(【入力用】適用開始通知書!$D813="","",CONCATENATE(【入力用】適用開始通知書!H813,"　",【入力用】適用開始通知書!I813))</f>
        <v/>
      </c>
      <c r="L808" s="5" t="str">
        <f>IF(【入力用】適用開始通知書!$L813="","",【入力用】適用開始通知書!L813*1000000+【入力用】適用開始通知書!N813)</f>
        <v/>
      </c>
      <c r="M808" s="5" t="str">
        <f t="shared" si="26"/>
        <v/>
      </c>
      <c r="N808" s="5" t="str">
        <f>IF(A808="","",IF(【入力用】適用開始通知書!B813="●",8,6))</f>
        <v/>
      </c>
      <c r="O808" s="5" t="str">
        <f>IF(【入力用】適用開始通知書!$D813="","",【入力用】適用開始通知書!S813*1000)</f>
        <v/>
      </c>
      <c r="P808" s="6"/>
      <c r="Q808" s="6"/>
      <c r="R808" s="6"/>
      <c r="S808" s="6"/>
      <c r="T808" s="6"/>
      <c r="U808" s="6"/>
      <c r="V808" s="6"/>
      <c r="W808" s="6"/>
      <c r="X808" s="6"/>
      <c r="Y808" s="6"/>
      <c r="Z808" s="6"/>
      <c r="AA808" s="6"/>
      <c r="AB808" s="6"/>
      <c r="AC808" s="6"/>
      <c r="AD808" s="5" t="str">
        <f>IF(【入力用】適用開始通知書!$O813="","",【入力用】適用開始通知書!O813)</f>
        <v/>
      </c>
      <c r="AE808" s="5" t="str">
        <f t="shared" si="25"/>
        <v/>
      </c>
      <c r="AF808" s="5" t="str">
        <f>IF(【入力用】適用開始通知書!$D813="","",【入力用】適用開始通知書!D813)</f>
        <v/>
      </c>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6"/>
      <c r="BE808" s="6"/>
      <c r="BF808" s="6"/>
      <c r="BG808" s="6"/>
      <c r="BH808" s="6"/>
      <c r="BI808" s="6"/>
      <c r="BJ808" s="6"/>
      <c r="BK808" s="6"/>
      <c r="BL808" s="6"/>
      <c r="BM808" s="6"/>
      <c r="BN808" s="6"/>
      <c r="BO808" s="6"/>
      <c r="BP808" s="6"/>
      <c r="BQ808" s="6"/>
      <c r="BR808" s="6"/>
      <c r="BS808" s="6"/>
    </row>
    <row r="809" spans="1:71" x14ac:dyDescent="0.15">
      <c r="A809" s="2" t="str">
        <f>IF(【入力用】適用開始通知書!$D814="","","A110")</f>
        <v/>
      </c>
      <c r="B809" s="2" t="str">
        <f>IF(【入力用】適用開始通知書!$D814="","","8")</f>
        <v/>
      </c>
      <c r="C809" s="2" t="str">
        <f>IF(【入力用】適用開始通知書!$D814="","",811)</f>
        <v/>
      </c>
      <c r="D809" s="2" t="str">
        <f>IF(【入力用】適用開始通知書!$D814="","",35)</f>
        <v/>
      </c>
      <c r="E809" s="3" t="str">
        <f>IF(【入力用】適用開始通知書!$D814="","",【入力用】適用開始通知書!C$6)</f>
        <v/>
      </c>
      <c r="F809" s="3" t="str">
        <f>IF(【入力用】適用開始通知書!$D814="","",【入力用】適用開始通知書!$C814)</f>
        <v/>
      </c>
      <c r="G809" s="3" t="str">
        <f>IF(【入力用】適用開始通知書!$J814="","",【入力用】適用開始通知書!J814)</f>
        <v/>
      </c>
      <c r="H809" s="3" t="str">
        <f>IF(【入力用】適用開始通知書!$D814="","",【入力用】適用開始通知書!P814*1000000+【入力用】適用開始通知書!R814)</f>
        <v/>
      </c>
      <c r="I809" s="5">
        <f>IF(【入力用】適用開始通知書!$B814="●","",【入力用】適用開始通知書!E814)</f>
        <v>0</v>
      </c>
      <c r="J809" s="5">
        <f>IF(【入力用】適用開始通知書!$B814="●","",【入力用】適用開始通知書!F814)</f>
        <v>0</v>
      </c>
      <c r="K809" s="5" t="str">
        <f>IF(【入力用】適用開始通知書!$D814="","",CONCATENATE(【入力用】適用開始通知書!H814,"　",【入力用】適用開始通知書!I814))</f>
        <v/>
      </c>
      <c r="L809" s="5" t="str">
        <f>IF(【入力用】適用開始通知書!$L814="","",【入力用】適用開始通知書!L814*1000000+【入力用】適用開始通知書!N814)</f>
        <v/>
      </c>
      <c r="M809" s="5" t="str">
        <f t="shared" si="26"/>
        <v/>
      </c>
      <c r="N809" s="5" t="str">
        <f>IF(A809="","",IF(【入力用】適用開始通知書!B814="●",8,6))</f>
        <v/>
      </c>
      <c r="O809" s="5" t="str">
        <f>IF(【入力用】適用開始通知書!$D814="","",【入力用】適用開始通知書!S814*1000)</f>
        <v/>
      </c>
      <c r="P809" s="6"/>
      <c r="Q809" s="6"/>
      <c r="R809" s="6"/>
      <c r="S809" s="6"/>
      <c r="T809" s="6"/>
      <c r="U809" s="6"/>
      <c r="V809" s="6"/>
      <c r="W809" s="6"/>
      <c r="X809" s="6"/>
      <c r="Y809" s="6"/>
      <c r="Z809" s="6"/>
      <c r="AA809" s="6"/>
      <c r="AB809" s="6"/>
      <c r="AC809" s="6"/>
      <c r="AD809" s="5" t="str">
        <f>IF(【入力用】適用開始通知書!$O814="","",【入力用】適用開始通知書!O814)</f>
        <v/>
      </c>
      <c r="AE809" s="5" t="str">
        <f t="shared" ref="AE809:AE872" si="27">IF(A809="","",N809)</f>
        <v/>
      </c>
      <c r="AF809" s="5" t="str">
        <f>IF(【入力用】適用開始通知書!$D814="","",【入力用】適用開始通知書!D814)</f>
        <v/>
      </c>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6"/>
      <c r="BE809" s="6"/>
      <c r="BF809" s="6"/>
      <c r="BG809" s="6"/>
      <c r="BH809" s="6"/>
      <c r="BI809" s="6"/>
      <c r="BJ809" s="6"/>
      <c r="BK809" s="6"/>
      <c r="BL809" s="6"/>
      <c r="BM809" s="6"/>
      <c r="BN809" s="6"/>
      <c r="BO809" s="6"/>
      <c r="BP809" s="6"/>
      <c r="BQ809" s="6"/>
      <c r="BR809" s="6"/>
      <c r="BS809" s="6"/>
    </row>
    <row r="810" spans="1:71" x14ac:dyDescent="0.15">
      <c r="A810" s="2" t="str">
        <f>IF(【入力用】適用開始通知書!$D815="","","A110")</f>
        <v/>
      </c>
      <c r="B810" s="2" t="str">
        <f>IF(【入力用】適用開始通知書!$D815="","","8")</f>
        <v/>
      </c>
      <c r="C810" s="2" t="str">
        <f>IF(【入力用】適用開始通知書!$D815="","",811)</f>
        <v/>
      </c>
      <c r="D810" s="2" t="str">
        <f>IF(【入力用】適用開始通知書!$D815="","",35)</f>
        <v/>
      </c>
      <c r="E810" s="3" t="str">
        <f>IF(【入力用】適用開始通知書!$D815="","",【入力用】適用開始通知書!C$6)</f>
        <v/>
      </c>
      <c r="F810" s="3" t="str">
        <f>IF(【入力用】適用開始通知書!$D815="","",【入力用】適用開始通知書!$C815)</f>
        <v/>
      </c>
      <c r="G810" s="3" t="str">
        <f>IF(【入力用】適用開始通知書!$J815="","",【入力用】適用開始通知書!J815)</f>
        <v/>
      </c>
      <c r="H810" s="3" t="str">
        <f>IF(【入力用】適用開始通知書!$D815="","",【入力用】適用開始通知書!P815*1000000+【入力用】適用開始通知書!R815)</f>
        <v/>
      </c>
      <c r="I810" s="5">
        <f>IF(【入力用】適用開始通知書!$B815="●","",【入力用】適用開始通知書!E815)</f>
        <v>0</v>
      </c>
      <c r="J810" s="5">
        <f>IF(【入力用】適用開始通知書!$B815="●","",【入力用】適用開始通知書!F815)</f>
        <v>0</v>
      </c>
      <c r="K810" s="5" t="str">
        <f>IF(【入力用】適用開始通知書!$D815="","",CONCATENATE(【入力用】適用開始通知書!H815,"　",【入力用】適用開始通知書!I815))</f>
        <v/>
      </c>
      <c r="L810" s="5" t="str">
        <f>IF(【入力用】適用開始通知書!$L815="","",【入力用】適用開始通知書!L815*1000000+【入力用】適用開始通知書!N815)</f>
        <v/>
      </c>
      <c r="M810" s="5" t="str">
        <f t="shared" si="26"/>
        <v/>
      </c>
      <c r="N810" s="5" t="str">
        <f>IF(A810="","",IF(【入力用】適用開始通知書!B815="●",8,6))</f>
        <v/>
      </c>
      <c r="O810" s="5" t="str">
        <f>IF(【入力用】適用開始通知書!$D815="","",【入力用】適用開始通知書!S815*1000)</f>
        <v/>
      </c>
      <c r="P810" s="6"/>
      <c r="Q810" s="6"/>
      <c r="R810" s="6"/>
      <c r="S810" s="6"/>
      <c r="T810" s="6"/>
      <c r="U810" s="6"/>
      <c r="V810" s="6"/>
      <c r="W810" s="6"/>
      <c r="X810" s="6"/>
      <c r="Y810" s="6"/>
      <c r="Z810" s="6"/>
      <c r="AA810" s="6"/>
      <c r="AB810" s="6"/>
      <c r="AC810" s="6"/>
      <c r="AD810" s="5" t="str">
        <f>IF(【入力用】適用開始通知書!$O815="","",【入力用】適用開始通知書!O815)</f>
        <v/>
      </c>
      <c r="AE810" s="5" t="str">
        <f t="shared" si="27"/>
        <v/>
      </c>
      <c r="AF810" s="5" t="str">
        <f>IF(【入力用】適用開始通知書!$D815="","",【入力用】適用開始通知書!D815)</f>
        <v/>
      </c>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6"/>
      <c r="BE810" s="6"/>
      <c r="BF810" s="6"/>
      <c r="BG810" s="6"/>
      <c r="BH810" s="6"/>
      <c r="BI810" s="6"/>
      <c r="BJ810" s="6"/>
      <c r="BK810" s="6"/>
      <c r="BL810" s="6"/>
      <c r="BM810" s="6"/>
      <c r="BN810" s="6"/>
      <c r="BO810" s="6"/>
      <c r="BP810" s="6"/>
      <c r="BQ810" s="6"/>
      <c r="BR810" s="6"/>
      <c r="BS810" s="6"/>
    </row>
    <row r="811" spans="1:71" x14ac:dyDescent="0.15">
      <c r="A811" s="2" t="str">
        <f>IF(【入力用】適用開始通知書!$D816="","","A110")</f>
        <v/>
      </c>
      <c r="B811" s="2" t="str">
        <f>IF(【入力用】適用開始通知書!$D816="","","8")</f>
        <v/>
      </c>
      <c r="C811" s="2" t="str">
        <f>IF(【入力用】適用開始通知書!$D816="","",811)</f>
        <v/>
      </c>
      <c r="D811" s="2" t="str">
        <f>IF(【入力用】適用開始通知書!$D816="","",35)</f>
        <v/>
      </c>
      <c r="E811" s="3" t="str">
        <f>IF(【入力用】適用開始通知書!$D816="","",【入力用】適用開始通知書!C$6)</f>
        <v/>
      </c>
      <c r="F811" s="3" t="str">
        <f>IF(【入力用】適用開始通知書!$D816="","",【入力用】適用開始通知書!$C816)</f>
        <v/>
      </c>
      <c r="G811" s="3" t="str">
        <f>IF(【入力用】適用開始通知書!$J816="","",【入力用】適用開始通知書!J816)</f>
        <v/>
      </c>
      <c r="H811" s="3" t="str">
        <f>IF(【入力用】適用開始通知書!$D816="","",【入力用】適用開始通知書!P816*1000000+【入力用】適用開始通知書!R816)</f>
        <v/>
      </c>
      <c r="I811" s="5">
        <f>IF(【入力用】適用開始通知書!$B816="●","",【入力用】適用開始通知書!E816)</f>
        <v>0</v>
      </c>
      <c r="J811" s="5">
        <f>IF(【入力用】適用開始通知書!$B816="●","",【入力用】適用開始通知書!F816)</f>
        <v>0</v>
      </c>
      <c r="K811" s="5" t="str">
        <f>IF(【入力用】適用開始通知書!$D816="","",CONCATENATE(【入力用】適用開始通知書!H816,"　",【入力用】適用開始通知書!I816))</f>
        <v/>
      </c>
      <c r="L811" s="5" t="str">
        <f>IF(【入力用】適用開始通知書!$L816="","",【入力用】適用開始通知書!L816*1000000+【入力用】適用開始通知書!N816)</f>
        <v/>
      </c>
      <c r="M811" s="5" t="str">
        <f t="shared" si="26"/>
        <v/>
      </c>
      <c r="N811" s="5" t="str">
        <f>IF(A811="","",IF(【入力用】適用開始通知書!B816="●",8,6))</f>
        <v/>
      </c>
      <c r="O811" s="5" t="str">
        <f>IF(【入力用】適用開始通知書!$D816="","",【入力用】適用開始通知書!S816*1000)</f>
        <v/>
      </c>
      <c r="P811" s="6"/>
      <c r="Q811" s="6"/>
      <c r="R811" s="6"/>
      <c r="S811" s="6"/>
      <c r="T811" s="6"/>
      <c r="U811" s="6"/>
      <c r="V811" s="6"/>
      <c r="W811" s="6"/>
      <c r="X811" s="6"/>
      <c r="Y811" s="6"/>
      <c r="Z811" s="6"/>
      <c r="AA811" s="6"/>
      <c r="AB811" s="6"/>
      <c r="AC811" s="6"/>
      <c r="AD811" s="5" t="str">
        <f>IF(【入力用】適用開始通知書!$O816="","",【入力用】適用開始通知書!O816)</f>
        <v/>
      </c>
      <c r="AE811" s="5" t="str">
        <f t="shared" si="27"/>
        <v/>
      </c>
      <c r="AF811" s="5" t="str">
        <f>IF(【入力用】適用開始通知書!$D816="","",【入力用】適用開始通知書!D816)</f>
        <v/>
      </c>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c r="BH811" s="6"/>
      <c r="BI811" s="6"/>
      <c r="BJ811" s="6"/>
      <c r="BK811" s="6"/>
      <c r="BL811" s="6"/>
      <c r="BM811" s="6"/>
      <c r="BN811" s="6"/>
      <c r="BO811" s="6"/>
      <c r="BP811" s="6"/>
      <c r="BQ811" s="6"/>
      <c r="BR811" s="6"/>
      <c r="BS811" s="6"/>
    </row>
    <row r="812" spans="1:71" x14ac:dyDescent="0.15">
      <c r="A812" s="2" t="str">
        <f>IF(【入力用】適用開始通知書!$D817="","","A110")</f>
        <v/>
      </c>
      <c r="B812" s="2" t="str">
        <f>IF(【入力用】適用開始通知書!$D817="","","8")</f>
        <v/>
      </c>
      <c r="C812" s="2" t="str">
        <f>IF(【入力用】適用開始通知書!$D817="","",811)</f>
        <v/>
      </c>
      <c r="D812" s="2" t="str">
        <f>IF(【入力用】適用開始通知書!$D817="","",35)</f>
        <v/>
      </c>
      <c r="E812" s="3" t="str">
        <f>IF(【入力用】適用開始通知書!$D817="","",【入力用】適用開始通知書!C$6)</f>
        <v/>
      </c>
      <c r="F812" s="3" t="str">
        <f>IF(【入力用】適用開始通知書!$D817="","",【入力用】適用開始通知書!$C817)</f>
        <v/>
      </c>
      <c r="G812" s="3" t="str">
        <f>IF(【入力用】適用開始通知書!$J817="","",【入力用】適用開始通知書!J817)</f>
        <v/>
      </c>
      <c r="H812" s="3" t="str">
        <f>IF(【入力用】適用開始通知書!$D817="","",【入力用】適用開始通知書!P817*1000000+【入力用】適用開始通知書!R817)</f>
        <v/>
      </c>
      <c r="I812" s="5">
        <f>IF(【入力用】適用開始通知書!$B817="●","",【入力用】適用開始通知書!E817)</f>
        <v>0</v>
      </c>
      <c r="J812" s="5">
        <f>IF(【入力用】適用開始通知書!$B817="●","",【入力用】適用開始通知書!F817)</f>
        <v>0</v>
      </c>
      <c r="K812" s="5" t="str">
        <f>IF(【入力用】適用開始通知書!$D817="","",CONCATENATE(【入力用】適用開始通知書!H817,"　",【入力用】適用開始通知書!I817))</f>
        <v/>
      </c>
      <c r="L812" s="5" t="str">
        <f>IF(【入力用】適用開始通知書!$L817="","",【入力用】適用開始通知書!L817*1000000+【入力用】適用開始通知書!N817)</f>
        <v/>
      </c>
      <c r="M812" s="5" t="str">
        <f t="shared" si="26"/>
        <v/>
      </c>
      <c r="N812" s="5" t="str">
        <f>IF(A812="","",IF(【入力用】適用開始通知書!B817="●",8,6))</f>
        <v/>
      </c>
      <c r="O812" s="5" t="str">
        <f>IF(【入力用】適用開始通知書!$D817="","",【入力用】適用開始通知書!S817*1000)</f>
        <v/>
      </c>
      <c r="P812" s="6"/>
      <c r="Q812" s="6"/>
      <c r="R812" s="6"/>
      <c r="S812" s="6"/>
      <c r="T812" s="6"/>
      <c r="U812" s="6"/>
      <c r="V812" s="6"/>
      <c r="W812" s="6"/>
      <c r="X812" s="6"/>
      <c r="Y812" s="6"/>
      <c r="Z812" s="6"/>
      <c r="AA812" s="6"/>
      <c r="AB812" s="6"/>
      <c r="AC812" s="6"/>
      <c r="AD812" s="5" t="str">
        <f>IF(【入力用】適用開始通知書!$O817="","",【入力用】適用開始通知書!O817)</f>
        <v/>
      </c>
      <c r="AE812" s="5" t="str">
        <f t="shared" si="27"/>
        <v/>
      </c>
      <c r="AF812" s="5" t="str">
        <f>IF(【入力用】適用開始通知書!$D817="","",【入力用】適用開始通知書!D817)</f>
        <v/>
      </c>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6"/>
      <c r="BE812" s="6"/>
      <c r="BF812" s="6"/>
      <c r="BG812" s="6"/>
      <c r="BH812" s="6"/>
      <c r="BI812" s="6"/>
      <c r="BJ812" s="6"/>
      <c r="BK812" s="6"/>
      <c r="BL812" s="6"/>
      <c r="BM812" s="6"/>
      <c r="BN812" s="6"/>
      <c r="BO812" s="6"/>
      <c r="BP812" s="6"/>
      <c r="BQ812" s="6"/>
      <c r="BR812" s="6"/>
      <c r="BS812" s="6"/>
    </row>
    <row r="813" spans="1:71" x14ac:dyDescent="0.15">
      <c r="A813" s="2" t="str">
        <f>IF(【入力用】適用開始通知書!$D818="","","A110")</f>
        <v/>
      </c>
      <c r="B813" s="2" t="str">
        <f>IF(【入力用】適用開始通知書!$D818="","","8")</f>
        <v/>
      </c>
      <c r="C813" s="2" t="str">
        <f>IF(【入力用】適用開始通知書!$D818="","",811)</f>
        <v/>
      </c>
      <c r="D813" s="2" t="str">
        <f>IF(【入力用】適用開始通知書!$D818="","",35)</f>
        <v/>
      </c>
      <c r="E813" s="3" t="str">
        <f>IF(【入力用】適用開始通知書!$D818="","",【入力用】適用開始通知書!C$6)</f>
        <v/>
      </c>
      <c r="F813" s="3" t="str">
        <f>IF(【入力用】適用開始通知書!$D818="","",【入力用】適用開始通知書!$C818)</f>
        <v/>
      </c>
      <c r="G813" s="3" t="str">
        <f>IF(【入力用】適用開始通知書!$J818="","",【入力用】適用開始通知書!J818)</f>
        <v/>
      </c>
      <c r="H813" s="3" t="str">
        <f>IF(【入力用】適用開始通知書!$D818="","",【入力用】適用開始通知書!P818*1000000+【入力用】適用開始通知書!R818)</f>
        <v/>
      </c>
      <c r="I813" s="5">
        <f>IF(【入力用】適用開始通知書!$B818="●","",【入力用】適用開始通知書!E818)</f>
        <v>0</v>
      </c>
      <c r="J813" s="5">
        <f>IF(【入力用】適用開始通知書!$B818="●","",【入力用】適用開始通知書!F818)</f>
        <v>0</v>
      </c>
      <c r="K813" s="5" t="str">
        <f>IF(【入力用】適用開始通知書!$D818="","",CONCATENATE(【入力用】適用開始通知書!H818,"　",【入力用】適用開始通知書!I818))</f>
        <v/>
      </c>
      <c r="L813" s="5" t="str">
        <f>IF(【入力用】適用開始通知書!$L818="","",【入力用】適用開始通知書!L818*1000000+【入力用】適用開始通知書!N818)</f>
        <v/>
      </c>
      <c r="M813" s="5" t="str">
        <f t="shared" si="26"/>
        <v/>
      </c>
      <c r="N813" s="5" t="str">
        <f>IF(A813="","",IF(【入力用】適用開始通知書!B818="●",8,6))</f>
        <v/>
      </c>
      <c r="O813" s="5" t="str">
        <f>IF(【入力用】適用開始通知書!$D818="","",【入力用】適用開始通知書!S818*1000)</f>
        <v/>
      </c>
      <c r="P813" s="6"/>
      <c r="Q813" s="6"/>
      <c r="R813" s="6"/>
      <c r="S813" s="6"/>
      <c r="T813" s="6"/>
      <c r="U813" s="6"/>
      <c r="V813" s="6"/>
      <c r="W813" s="6"/>
      <c r="X813" s="6"/>
      <c r="Y813" s="6"/>
      <c r="Z813" s="6"/>
      <c r="AA813" s="6"/>
      <c r="AB813" s="6"/>
      <c r="AC813" s="6"/>
      <c r="AD813" s="5" t="str">
        <f>IF(【入力用】適用開始通知書!$O818="","",【入力用】適用開始通知書!O818)</f>
        <v/>
      </c>
      <c r="AE813" s="5" t="str">
        <f t="shared" si="27"/>
        <v/>
      </c>
      <c r="AF813" s="5" t="str">
        <f>IF(【入力用】適用開始通知書!$D818="","",【入力用】適用開始通知書!D818)</f>
        <v/>
      </c>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6"/>
      <c r="BE813" s="6"/>
      <c r="BF813" s="6"/>
      <c r="BG813" s="6"/>
      <c r="BH813" s="6"/>
      <c r="BI813" s="6"/>
      <c r="BJ813" s="6"/>
      <c r="BK813" s="6"/>
      <c r="BL813" s="6"/>
      <c r="BM813" s="6"/>
      <c r="BN813" s="6"/>
      <c r="BO813" s="6"/>
      <c r="BP813" s="6"/>
      <c r="BQ813" s="6"/>
      <c r="BR813" s="6"/>
      <c r="BS813" s="6"/>
    </row>
    <row r="814" spans="1:71" x14ac:dyDescent="0.15">
      <c r="A814" s="2" t="str">
        <f>IF(【入力用】適用開始通知書!$D819="","","A110")</f>
        <v/>
      </c>
      <c r="B814" s="2" t="str">
        <f>IF(【入力用】適用開始通知書!$D819="","","8")</f>
        <v/>
      </c>
      <c r="C814" s="2" t="str">
        <f>IF(【入力用】適用開始通知書!$D819="","",811)</f>
        <v/>
      </c>
      <c r="D814" s="2" t="str">
        <f>IF(【入力用】適用開始通知書!$D819="","",35)</f>
        <v/>
      </c>
      <c r="E814" s="3" t="str">
        <f>IF(【入力用】適用開始通知書!$D819="","",【入力用】適用開始通知書!C$6)</f>
        <v/>
      </c>
      <c r="F814" s="3" t="str">
        <f>IF(【入力用】適用開始通知書!$D819="","",【入力用】適用開始通知書!$C819)</f>
        <v/>
      </c>
      <c r="G814" s="3" t="str">
        <f>IF(【入力用】適用開始通知書!$J819="","",【入力用】適用開始通知書!J819)</f>
        <v/>
      </c>
      <c r="H814" s="3" t="str">
        <f>IF(【入力用】適用開始通知書!$D819="","",【入力用】適用開始通知書!P819*1000000+【入力用】適用開始通知書!R819)</f>
        <v/>
      </c>
      <c r="I814" s="5">
        <f>IF(【入力用】適用開始通知書!$B819="●","",【入力用】適用開始通知書!E819)</f>
        <v>0</v>
      </c>
      <c r="J814" s="5">
        <f>IF(【入力用】適用開始通知書!$B819="●","",【入力用】適用開始通知書!F819)</f>
        <v>0</v>
      </c>
      <c r="K814" s="5" t="str">
        <f>IF(【入力用】適用開始通知書!$D819="","",CONCATENATE(【入力用】適用開始通知書!H819,"　",【入力用】適用開始通知書!I819))</f>
        <v/>
      </c>
      <c r="L814" s="5" t="str">
        <f>IF(【入力用】適用開始通知書!$L819="","",【入力用】適用開始通知書!L819*1000000+【入力用】適用開始通知書!N819)</f>
        <v/>
      </c>
      <c r="M814" s="5" t="str">
        <f t="shared" si="26"/>
        <v/>
      </c>
      <c r="N814" s="5" t="str">
        <f>IF(A814="","",IF(【入力用】適用開始通知書!B819="●",8,6))</f>
        <v/>
      </c>
      <c r="O814" s="5" t="str">
        <f>IF(【入力用】適用開始通知書!$D819="","",【入力用】適用開始通知書!S819*1000)</f>
        <v/>
      </c>
      <c r="P814" s="6"/>
      <c r="Q814" s="6"/>
      <c r="R814" s="6"/>
      <c r="S814" s="6"/>
      <c r="T814" s="6"/>
      <c r="U814" s="6"/>
      <c r="V814" s="6"/>
      <c r="W814" s="6"/>
      <c r="X814" s="6"/>
      <c r="Y814" s="6"/>
      <c r="Z814" s="6"/>
      <c r="AA814" s="6"/>
      <c r="AB814" s="6"/>
      <c r="AC814" s="6"/>
      <c r="AD814" s="5" t="str">
        <f>IF(【入力用】適用開始通知書!$O819="","",【入力用】適用開始通知書!O819)</f>
        <v/>
      </c>
      <c r="AE814" s="5" t="str">
        <f t="shared" si="27"/>
        <v/>
      </c>
      <c r="AF814" s="5" t="str">
        <f>IF(【入力用】適用開始通知書!$D819="","",【入力用】適用開始通知書!D819)</f>
        <v/>
      </c>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6"/>
      <c r="BE814" s="6"/>
      <c r="BF814" s="6"/>
      <c r="BG814" s="6"/>
      <c r="BH814" s="6"/>
      <c r="BI814" s="6"/>
      <c r="BJ814" s="6"/>
      <c r="BK814" s="6"/>
      <c r="BL814" s="6"/>
      <c r="BM814" s="6"/>
      <c r="BN814" s="6"/>
      <c r="BO814" s="6"/>
      <c r="BP814" s="6"/>
      <c r="BQ814" s="6"/>
      <c r="BR814" s="6"/>
      <c r="BS814" s="6"/>
    </row>
    <row r="815" spans="1:71" x14ac:dyDescent="0.15">
      <c r="A815" s="2" t="str">
        <f>IF(【入力用】適用開始通知書!$D820="","","A110")</f>
        <v/>
      </c>
      <c r="B815" s="2" t="str">
        <f>IF(【入力用】適用開始通知書!$D820="","","8")</f>
        <v/>
      </c>
      <c r="C815" s="2" t="str">
        <f>IF(【入力用】適用開始通知書!$D820="","",811)</f>
        <v/>
      </c>
      <c r="D815" s="2" t="str">
        <f>IF(【入力用】適用開始通知書!$D820="","",35)</f>
        <v/>
      </c>
      <c r="E815" s="3" t="str">
        <f>IF(【入力用】適用開始通知書!$D820="","",【入力用】適用開始通知書!C$6)</f>
        <v/>
      </c>
      <c r="F815" s="3" t="str">
        <f>IF(【入力用】適用開始通知書!$D820="","",【入力用】適用開始通知書!$C820)</f>
        <v/>
      </c>
      <c r="G815" s="3" t="str">
        <f>IF(【入力用】適用開始通知書!$J820="","",【入力用】適用開始通知書!J820)</f>
        <v/>
      </c>
      <c r="H815" s="3" t="str">
        <f>IF(【入力用】適用開始通知書!$D820="","",【入力用】適用開始通知書!P820*1000000+【入力用】適用開始通知書!R820)</f>
        <v/>
      </c>
      <c r="I815" s="5">
        <f>IF(【入力用】適用開始通知書!$B820="●","",【入力用】適用開始通知書!E820)</f>
        <v>0</v>
      </c>
      <c r="J815" s="5">
        <f>IF(【入力用】適用開始通知書!$B820="●","",【入力用】適用開始通知書!F820)</f>
        <v>0</v>
      </c>
      <c r="K815" s="5" t="str">
        <f>IF(【入力用】適用開始通知書!$D820="","",CONCATENATE(【入力用】適用開始通知書!H820,"　",【入力用】適用開始通知書!I820))</f>
        <v/>
      </c>
      <c r="L815" s="5" t="str">
        <f>IF(【入力用】適用開始通知書!$L820="","",【入力用】適用開始通知書!L820*1000000+【入力用】適用開始通知書!N820)</f>
        <v/>
      </c>
      <c r="M815" s="5" t="str">
        <f t="shared" si="26"/>
        <v/>
      </c>
      <c r="N815" s="5" t="str">
        <f>IF(A815="","",IF(【入力用】適用開始通知書!B820="●",8,6))</f>
        <v/>
      </c>
      <c r="O815" s="5" t="str">
        <f>IF(【入力用】適用開始通知書!$D820="","",【入力用】適用開始通知書!S820*1000)</f>
        <v/>
      </c>
      <c r="P815" s="6"/>
      <c r="Q815" s="6"/>
      <c r="R815" s="6"/>
      <c r="S815" s="6"/>
      <c r="T815" s="6"/>
      <c r="U815" s="6"/>
      <c r="V815" s="6"/>
      <c r="W815" s="6"/>
      <c r="X815" s="6"/>
      <c r="Y815" s="6"/>
      <c r="Z815" s="6"/>
      <c r="AA815" s="6"/>
      <c r="AB815" s="6"/>
      <c r="AC815" s="6"/>
      <c r="AD815" s="5" t="str">
        <f>IF(【入力用】適用開始通知書!$O820="","",【入力用】適用開始通知書!O820)</f>
        <v/>
      </c>
      <c r="AE815" s="5" t="str">
        <f t="shared" si="27"/>
        <v/>
      </c>
      <c r="AF815" s="5" t="str">
        <f>IF(【入力用】適用開始通知書!$D820="","",【入力用】適用開始通知書!D820)</f>
        <v/>
      </c>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6"/>
      <c r="BE815" s="6"/>
      <c r="BF815" s="6"/>
      <c r="BG815" s="6"/>
      <c r="BH815" s="6"/>
      <c r="BI815" s="6"/>
      <c r="BJ815" s="6"/>
      <c r="BK815" s="6"/>
      <c r="BL815" s="6"/>
      <c r="BM815" s="6"/>
      <c r="BN815" s="6"/>
      <c r="BO815" s="6"/>
      <c r="BP815" s="6"/>
      <c r="BQ815" s="6"/>
      <c r="BR815" s="6"/>
      <c r="BS815" s="6"/>
    </row>
    <row r="816" spans="1:71" x14ac:dyDescent="0.15">
      <c r="A816" s="2" t="str">
        <f>IF(【入力用】適用開始通知書!$D821="","","A110")</f>
        <v/>
      </c>
      <c r="B816" s="2" t="str">
        <f>IF(【入力用】適用開始通知書!$D821="","","8")</f>
        <v/>
      </c>
      <c r="C816" s="2" t="str">
        <f>IF(【入力用】適用開始通知書!$D821="","",811)</f>
        <v/>
      </c>
      <c r="D816" s="2" t="str">
        <f>IF(【入力用】適用開始通知書!$D821="","",35)</f>
        <v/>
      </c>
      <c r="E816" s="3" t="str">
        <f>IF(【入力用】適用開始通知書!$D821="","",【入力用】適用開始通知書!C$6)</f>
        <v/>
      </c>
      <c r="F816" s="3" t="str">
        <f>IF(【入力用】適用開始通知書!$D821="","",【入力用】適用開始通知書!$C821)</f>
        <v/>
      </c>
      <c r="G816" s="3" t="str">
        <f>IF(【入力用】適用開始通知書!$J821="","",【入力用】適用開始通知書!J821)</f>
        <v/>
      </c>
      <c r="H816" s="3" t="str">
        <f>IF(【入力用】適用開始通知書!$D821="","",【入力用】適用開始通知書!P821*1000000+【入力用】適用開始通知書!R821)</f>
        <v/>
      </c>
      <c r="I816" s="5">
        <f>IF(【入力用】適用開始通知書!$B821="●","",【入力用】適用開始通知書!E821)</f>
        <v>0</v>
      </c>
      <c r="J816" s="5">
        <f>IF(【入力用】適用開始通知書!$B821="●","",【入力用】適用開始通知書!F821)</f>
        <v>0</v>
      </c>
      <c r="K816" s="5" t="str">
        <f>IF(【入力用】適用開始通知書!$D821="","",CONCATENATE(【入力用】適用開始通知書!H821,"　",【入力用】適用開始通知書!I821))</f>
        <v/>
      </c>
      <c r="L816" s="5" t="str">
        <f>IF(【入力用】適用開始通知書!$L821="","",【入力用】適用開始通知書!L821*1000000+【入力用】適用開始通知書!N821)</f>
        <v/>
      </c>
      <c r="M816" s="5" t="str">
        <f t="shared" si="26"/>
        <v/>
      </c>
      <c r="N816" s="5" t="str">
        <f>IF(A816="","",IF(【入力用】適用開始通知書!B821="●",8,6))</f>
        <v/>
      </c>
      <c r="O816" s="5" t="str">
        <f>IF(【入力用】適用開始通知書!$D821="","",【入力用】適用開始通知書!S821*1000)</f>
        <v/>
      </c>
      <c r="P816" s="6"/>
      <c r="Q816" s="6"/>
      <c r="R816" s="6"/>
      <c r="S816" s="6"/>
      <c r="T816" s="6"/>
      <c r="U816" s="6"/>
      <c r="V816" s="6"/>
      <c r="W816" s="6"/>
      <c r="X816" s="6"/>
      <c r="Y816" s="6"/>
      <c r="Z816" s="6"/>
      <c r="AA816" s="6"/>
      <c r="AB816" s="6"/>
      <c r="AC816" s="6"/>
      <c r="AD816" s="5" t="str">
        <f>IF(【入力用】適用開始通知書!$O821="","",【入力用】適用開始通知書!O821)</f>
        <v/>
      </c>
      <c r="AE816" s="5" t="str">
        <f t="shared" si="27"/>
        <v/>
      </c>
      <c r="AF816" s="5" t="str">
        <f>IF(【入力用】適用開始通知書!$D821="","",【入力用】適用開始通知書!D821)</f>
        <v/>
      </c>
      <c r="AG816" s="6"/>
      <c r="AH816" s="6"/>
      <c r="AI816" s="6"/>
      <c r="AJ816" s="6"/>
      <c r="AK816" s="6"/>
      <c r="AL816" s="6"/>
      <c r="AM816" s="6"/>
      <c r="AN816" s="6"/>
      <c r="AO816" s="6"/>
      <c r="AP816" s="6"/>
      <c r="AQ816" s="6"/>
      <c r="AR816" s="6"/>
      <c r="AS816" s="6"/>
      <c r="AT816" s="6"/>
      <c r="AU816" s="6"/>
      <c r="AV816" s="6"/>
      <c r="AW816" s="6"/>
      <c r="AX816" s="6"/>
      <c r="AY816" s="6"/>
      <c r="AZ816" s="6"/>
      <c r="BA816" s="6"/>
      <c r="BB816" s="6"/>
      <c r="BC816" s="6"/>
      <c r="BD816" s="6"/>
      <c r="BE816" s="6"/>
      <c r="BF816" s="6"/>
      <c r="BG816" s="6"/>
      <c r="BH816" s="6"/>
      <c r="BI816" s="6"/>
      <c r="BJ816" s="6"/>
      <c r="BK816" s="6"/>
      <c r="BL816" s="6"/>
      <c r="BM816" s="6"/>
      <c r="BN816" s="6"/>
      <c r="BO816" s="6"/>
      <c r="BP816" s="6"/>
      <c r="BQ816" s="6"/>
      <c r="BR816" s="6"/>
      <c r="BS816" s="6"/>
    </row>
    <row r="817" spans="1:71" x14ac:dyDescent="0.15">
      <c r="A817" s="2" t="str">
        <f>IF(【入力用】適用開始通知書!$D822="","","A110")</f>
        <v/>
      </c>
      <c r="B817" s="2" t="str">
        <f>IF(【入力用】適用開始通知書!$D822="","","8")</f>
        <v/>
      </c>
      <c r="C817" s="2" t="str">
        <f>IF(【入力用】適用開始通知書!$D822="","",811)</f>
        <v/>
      </c>
      <c r="D817" s="2" t="str">
        <f>IF(【入力用】適用開始通知書!$D822="","",35)</f>
        <v/>
      </c>
      <c r="E817" s="3" t="str">
        <f>IF(【入力用】適用開始通知書!$D822="","",【入力用】適用開始通知書!C$6)</f>
        <v/>
      </c>
      <c r="F817" s="3" t="str">
        <f>IF(【入力用】適用開始通知書!$D822="","",【入力用】適用開始通知書!$C822)</f>
        <v/>
      </c>
      <c r="G817" s="3" t="str">
        <f>IF(【入力用】適用開始通知書!$J822="","",【入力用】適用開始通知書!J822)</f>
        <v/>
      </c>
      <c r="H817" s="3" t="str">
        <f>IF(【入力用】適用開始通知書!$D822="","",【入力用】適用開始通知書!P822*1000000+【入力用】適用開始通知書!R822)</f>
        <v/>
      </c>
      <c r="I817" s="5">
        <f>IF(【入力用】適用開始通知書!$B822="●","",【入力用】適用開始通知書!E822)</f>
        <v>0</v>
      </c>
      <c r="J817" s="5">
        <f>IF(【入力用】適用開始通知書!$B822="●","",【入力用】適用開始通知書!F822)</f>
        <v>0</v>
      </c>
      <c r="K817" s="5" t="str">
        <f>IF(【入力用】適用開始通知書!$D822="","",CONCATENATE(【入力用】適用開始通知書!H822,"　",【入力用】適用開始通知書!I822))</f>
        <v/>
      </c>
      <c r="L817" s="5" t="str">
        <f>IF(【入力用】適用開始通知書!$L822="","",【入力用】適用開始通知書!L822*1000000+【入力用】適用開始通知書!N822)</f>
        <v/>
      </c>
      <c r="M817" s="5" t="str">
        <f t="shared" si="26"/>
        <v/>
      </c>
      <c r="N817" s="5" t="str">
        <f>IF(A817="","",IF(【入力用】適用開始通知書!B822="●",8,6))</f>
        <v/>
      </c>
      <c r="O817" s="5" t="str">
        <f>IF(【入力用】適用開始通知書!$D822="","",【入力用】適用開始通知書!S822*1000)</f>
        <v/>
      </c>
      <c r="P817" s="6"/>
      <c r="Q817" s="6"/>
      <c r="R817" s="6"/>
      <c r="S817" s="6"/>
      <c r="T817" s="6"/>
      <c r="U817" s="6"/>
      <c r="V817" s="6"/>
      <c r="W817" s="6"/>
      <c r="X817" s="6"/>
      <c r="Y817" s="6"/>
      <c r="Z817" s="6"/>
      <c r="AA817" s="6"/>
      <c r="AB817" s="6"/>
      <c r="AC817" s="6"/>
      <c r="AD817" s="5" t="str">
        <f>IF(【入力用】適用開始通知書!$O822="","",【入力用】適用開始通知書!O822)</f>
        <v/>
      </c>
      <c r="AE817" s="5" t="str">
        <f t="shared" si="27"/>
        <v/>
      </c>
      <c r="AF817" s="5" t="str">
        <f>IF(【入力用】適用開始通知書!$D822="","",【入力用】適用開始通知書!D822)</f>
        <v/>
      </c>
      <c r="AG817" s="6"/>
      <c r="AH817" s="6"/>
      <c r="AI817" s="6"/>
      <c r="AJ817" s="6"/>
      <c r="AK817" s="6"/>
      <c r="AL817" s="6"/>
      <c r="AM817" s="6"/>
      <c r="AN817" s="6"/>
      <c r="AO817" s="6"/>
      <c r="AP817" s="6"/>
      <c r="AQ817" s="6"/>
      <c r="AR817" s="6"/>
      <c r="AS817" s="6"/>
      <c r="AT817" s="6"/>
      <c r="AU817" s="6"/>
      <c r="AV817" s="6"/>
      <c r="AW817" s="6"/>
      <c r="AX817" s="6"/>
      <c r="AY817" s="6"/>
      <c r="AZ817" s="6"/>
      <c r="BA817" s="6"/>
      <c r="BB817" s="6"/>
      <c r="BC817" s="6"/>
      <c r="BD817" s="6"/>
      <c r="BE817" s="6"/>
      <c r="BF817" s="6"/>
      <c r="BG817" s="6"/>
      <c r="BH817" s="6"/>
      <c r="BI817" s="6"/>
      <c r="BJ817" s="6"/>
      <c r="BK817" s="6"/>
      <c r="BL817" s="6"/>
      <c r="BM817" s="6"/>
      <c r="BN817" s="6"/>
      <c r="BO817" s="6"/>
      <c r="BP817" s="6"/>
      <c r="BQ817" s="6"/>
      <c r="BR817" s="6"/>
      <c r="BS817" s="6"/>
    </row>
    <row r="818" spans="1:71" x14ac:dyDescent="0.15">
      <c r="A818" s="2" t="str">
        <f>IF(【入力用】適用開始通知書!$D823="","","A110")</f>
        <v/>
      </c>
      <c r="B818" s="2" t="str">
        <f>IF(【入力用】適用開始通知書!$D823="","","8")</f>
        <v/>
      </c>
      <c r="C818" s="2" t="str">
        <f>IF(【入力用】適用開始通知書!$D823="","",811)</f>
        <v/>
      </c>
      <c r="D818" s="2" t="str">
        <f>IF(【入力用】適用開始通知書!$D823="","",35)</f>
        <v/>
      </c>
      <c r="E818" s="3" t="str">
        <f>IF(【入力用】適用開始通知書!$D823="","",【入力用】適用開始通知書!C$6)</f>
        <v/>
      </c>
      <c r="F818" s="3" t="str">
        <f>IF(【入力用】適用開始通知書!$D823="","",【入力用】適用開始通知書!$C823)</f>
        <v/>
      </c>
      <c r="G818" s="3" t="str">
        <f>IF(【入力用】適用開始通知書!$J823="","",【入力用】適用開始通知書!J823)</f>
        <v/>
      </c>
      <c r="H818" s="3" t="str">
        <f>IF(【入力用】適用開始通知書!$D823="","",【入力用】適用開始通知書!P823*1000000+【入力用】適用開始通知書!R823)</f>
        <v/>
      </c>
      <c r="I818" s="5">
        <f>IF(【入力用】適用開始通知書!$B823="●","",【入力用】適用開始通知書!E823)</f>
        <v>0</v>
      </c>
      <c r="J818" s="5">
        <f>IF(【入力用】適用開始通知書!$B823="●","",【入力用】適用開始通知書!F823)</f>
        <v>0</v>
      </c>
      <c r="K818" s="5" t="str">
        <f>IF(【入力用】適用開始通知書!$D823="","",CONCATENATE(【入力用】適用開始通知書!H823,"　",【入力用】適用開始通知書!I823))</f>
        <v/>
      </c>
      <c r="L818" s="5" t="str">
        <f>IF(【入力用】適用開始通知書!$L823="","",【入力用】適用開始通知書!L823*1000000+【入力用】適用開始通知書!N823)</f>
        <v/>
      </c>
      <c r="M818" s="5" t="str">
        <f t="shared" si="26"/>
        <v/>
      </c>
      <c r="N818" s="5" t="str">
        <f>IF(A818="","",IF(【入力用】適用開始通知書!B823="●",8,6))</f>
        <v/>
      </c>
      <c r="O818" s="5" t="str">
        <f>IF(【入力用】適用開始通知書!$D823="","",【入力用】適用開始通知書!S823*1000)</f>
        <v/>
      </c>
      <c r="P818" s="6"/>
      <c r="Q818" s="6"/>
      <c r="R818" s="6"/>
      <c r="S818" s="6"/>
      <c r="T818" s="6"/>
      <c r="U818" s="6"/>
      <c r="V818" s="6"/>
      <c r="W818" s="6"/>
      <c r="X818" s="6"/>
      <c r="Y818" s="6"/>
      <c r="Z818" s="6"/>
      <c r="AA818" s="6"/>
      <c r="AB818" s="6"/>
      <c r="AC818" s="6"/>
      <c r="AD818" s="5" t="str">
        <f>IF(【入力用】適用開始通知書!$O823="","",【入力用】適用開始通知書!O823)</f>
        <v/>
      </c>
      <c r="AE818" s="5" t="str">
        <f t="shared" si="27"/>
        <v/>
      </c>
      <c r="AF818" s="5" t="str">
        <f>IF(【入力用】適用開始通知書!$D823="","",【入力用】適用開始通知書!D823)</f>
        <v/>
      </c>
      <c r="AG818" s="6"/>
      <c r="AH818" s="6"/>
      <c r="AI818" s="6"/>
      <c r="AJ818" s="6"/>
      <c r="AK818" s="6"/>
      <c r="AL818" s="6"/>
      <c r="AM818" s="6"/>
      <c r="AN818" s="6"/>
      <c r="AO818" s="6"/>
      <c r="AP818" s="6"/>
      <c r="AQ818" s="6"/>
      <c r="AR818" s="6"/>
      <c r="AS818" s="6"/>
      <c r="AT818" s="6"/>
      <c r="AU818" s="6"/>
      <c r="AV818" s="6"/>
      <c r="AW818" s="6"/>
      <c r="AX818" s="6"/>
      <c r="AY818" s="6"/>
      <c r="AZ818" s="6"/>
      <c r="BA818" s="6"/>
      <c r="BB818" s="6"/>
      <c r="BC818" s="6"/>
      <c r="BD818" s="6"/>
      <c r="BE818" s="6"/>
      <c r="BF818" s="6"/>
      <c r="BG818" s="6"/>
      <c r="BH818" s="6"/>
      <c r="BI818" s="6"/>
      <c r="BJ818" s="6"/>
      <c r="BK818" s="6"/>
      <c r="BL818" s="6"/>
      <c r="BM818" s="6"/>
      <c r="BN818" s="6"/>
      <c r="BO818" s="6"/>
      <c r="BP818" s="6"/>
      <c r="BQ818" s="6"/>
      <c r="BR818" s="6"/>
      <c r="BS818" s="6"/>
    </row>
    <row r="819" spans="1:71" x14ac:dyDescent="0.15">
      <c r="A819" s="2" t="str">
        <f>IF(【入力用】適用開始通知書!$D824="","","A110")</f>
        <v/>
      </c>
      <c r="B819" s="2" t="str">
        <f>IF(【入力用】適用開始通知書!$D824="","","8")</f>
        <v/>
      </c>
      <c r="C819" s="2" t="str">
        <f>IF(【入力用】適用開始通知書!$D824="","",811)</f>
        <v/>
      </c>
      <c r="D819" s="2" t="str">
        <f>IF(【入力用】適用開始通知書!$D824="","",35)</f>
        <v/>
      </c>
      <c r="E819" s="3" t="str">
        <f>IF(【入力用】適用開始通知書!$D824="","",【入力用】適用開始通知書!C$6)</f>
        <v/>
      </c>
      <c r="F819" s="3" t="str">
        <f>IF(【入力用】適用開始通知書!$D824="","",【入力用】適用開始通知書!$C824)</f>
        <v/>
      </c>
      <c r="G819" s="3" t="str">
        <f>IF(【入力用】適用開始通知書!$J824="","",【入力用】適用開始通知書!J824)</f>
        <v/>
      </c>
      <c r="H819" s="3" t="str">
        <f>IF(【入力用】適用開始通知書!$D824="","",【入力用】適用開始通知書!P824*1000000+【入力用】適用開始通知書!R824)</f>
        <v/>
      </c>
      <c r="I819" s="5">
        <f>IF(【入力用】適用開始通知書!$B824="●","",【入力用】適用開始通知書!E824)</f>
        <v>0</v>
      </c>
      <c r="J819" s="5">
        <f>IF(【入力用】適用開始通知書!$B824="●","",【入力用】適用開始通知書!F824)</f>
        <v>0</v>
      </c>
      <c r="K819" s="5" t="str">
        <f>IF(【入力用】適用開始通知書!$D824="","",CONCATENATE(【入力用】適用開始通知書!H824,"　",【入力用】適用開始通知書!I824))</f>
        <v/>
      </c>
      <c r="L819" s="5" t="str">
        <f>IF(【入力用】適用開始通知書!$L824="","",【入力用】適用開始通知書!L824*1000000+【入力用】適用開始通知書!N824)</f>
        <v/>
      </c>
      <c r="M819" s="5" t="str">
        <f t="shared" si="26"/>
        <v/>
      </c>
      <c r="N819" s="5" t="str">
        <f>IF(A819="","",IF(【入力用】適用開始通知書!B824="●",8,6))</f>
        <v/>
      </c>
      <c r="O819" s="5" t="str">
        <f>IF(【入力用】適用開始通知書!$D824="","",【入力用】適用開始通知書!S824*1000)</f>
        <v/>
      </c>
      <c r="P819" s="6"/>
      <c r="Q819" s="6"/>
      <c r="R819" s="6"/>
      <c r="S819" s="6"/>
      <c r="T819" s="6"/>
      <c r="U819" s="6"/>
      <c r="V819" s="6"/>
      <c r="W819" s="6"/>
      <c r="X819" s="6"/>
      <c r="Y819" s="6"/>
      <c r="Z819" s="6"/>
      <c r="AA819" s="6"/>
      <c r="AB819" s="6"/>
      <c r="AC819" s="6"/>
      <c r="AD819" s="5" t="str">
        <f>IF(【入力用】適用開始通知書!$O824="","",【入力用】適用開始通知書!O824)</f>
        <v/>
      </c>
      <c r="AE819" s="5" t="str">
        <f t="shared" si="27"/>
        <v/>
      </c>
      <c r="AF819" s="5" t="str">
        <f>IF(【入力用】適用開始通知書!$D824="","",【入力用】適用開始通知書!D824)</f>
        <v/>
      </c>
      <c r="AG819" s="6"/>
      <c r="AH819" s="6"/>
      <c r="AI819" s="6"/>
      <c r="AJ819" s="6"/>
      <c r="AK819" s="6"/>
      <c r="AL819" s="6"/>
      <c r="AM819" s="6"/>
      <c r="AN819" s="6"/>
      <c r="AO819" s="6"/>
      <c r="AP819" s="6"/>
      <c r="AQ819" s="6"/>
      <c r="AR819" s="6"/>
      <c r="AS819" s="6"/>
      <c r="AT819" s="6"/>
      <c r="AU819" s="6"/>
      <c r="AV819" s="6"/>
      <c r="AW819" s="6"/>
      <c r="AX819" s="6"/>
      <c r="AY819" s="6"/>
      <c r="AZ819" s="6"/>
      <c r="BA819" s="6"/>
      <c r="BB819" s="6"/>
      <c r="BC819" s="6"/>
      <c r="BD819" s="6"/>
      <c r="BE819" s="6"/>
      <c r="BF819" s="6"/>
      <c r="BG819" s="6"/>
      <c r="BH819" s="6"/>
      <c r="BI819" s="6"/>
      <c r="BJ819" s="6"/>
      <c r="BK819" s="6"/>
      <c r="BL819" s="6"/>
      <c r="BM819" s="6"/>
      <c r="BN819" s="6"/>
      <c r="BO819" s="6"/>
      <c r="BP819" s="6"/>
      <c r="BQ819" s="6"/>
      <c r="BR819" s="6"/>
      <c r="BS819" s="6"/>
    </row>
    <row r="820" spans="1:71" x14ac:dyDescent="0.15">
      <c r="A820" s="2" t="str">
        <f>IF(【入力用】適用開始通知書!$D825="","","A110")</f>
        <v/>
      </c>
      <c r="B820" s="2" t="str">
        <f>IF(【入力用】適用開始通知書!$D825="","","8")</f>
        <v/>
      </c>
      <c r="C820" s="2" t="str">
        <f>IF(【入力用】適用開始通知書!$D825="","",811)</f>
        <v/>
      </c>
      <c r="D820" s="2" t="str">
        <f>IF(【入力用】適用開始通知書!$D825="","",35)</f>
        <v/>
      </c>
      <c r="E820" s="3" t="str">
        <f>IF(【入力用】適用開始通知書!$D825="","",【入力用】適用開始通知書!C$6)</f>
        <v/>
      </c>
      <c r="F820" s="3" t="str">
        <f>IF(【入力用】適用開始通知書!$D825="","",【入力用】適用開始通知書!$C825)</f>
        <v/>
      </c>
      <c r="G820" s="3" t="str">
        <f>IF(【入力用】適用開始通知書!$J825="","",【入力用】適用開始通知書!J825)</f>
        <v/>
      </c>
      <c r="H820" s="3" t="str">
        <f>IF(【入力用】適用開始通知書!$D825="","",【入力用】適用開始通知書!P825*1000000+【入力用】適用開始通知書!R825)</f>
        <v/>
      </c>
      <c r="I820" s="5">
        <f>IF(【入力用】適用開始通知書!$B825="●","",【入力用】適用開始通知書!E825)</f>
        <v>0</v>
      </c>
      <c r="J820" s="5">
        <f>IF(【入力用】適用開始通知書!$B825="●","",【入力用】適用開始通知書!F825)</f>
        <v>0</v>
      </c>
      <c r="K820" s="5" t="str">
        <f>IF(【入力用】適用開始通知書!$D825="","",CONCATENATE(【入力用】適用開始通知書!H825,"　",【入力用】適用開始通知書!I825))</f>
        <v/>
      </c>
      <c r="L820" s="5" t="str">
        <f>IF(【入力用】適用開始通知書!$L825="","",【入力用】適用開始通知書!L825*1000000+【入力用】適用開始通知書!N825)</f>
        <v/>
      </c>
      <c r="M820" s="5" t="str">
        <f t="shared" si="26"/>
        <v/>
      </c>
      <c r="N820" s="5" t="str">
        <f>IF(A820="","",IF(【入力用】適用開始通知書!B825="●",8,6))</f>
        <v/>
      </c>
      <c r="O820" s="5" t="str">
        <f>IF(【入力用】適用開始通知書!$D825="","",【入力用】適用開始通知書!S825*1000)</f>
        <v/>
      </c>
      <c r="P820" s="6"/>
      <c r="Q820" s="6"/>
      <c r="R820" s="6"/>
      <c r="S820" s="6"/>
      <c r="T820" s="6"/>
      <c r="U820" s="6"/>
      <c r="V820" s="6"/>
      <c r="W820" s="6"/>
      <c r="X820" s="6"/>
      <c r="Y820" s="6"/>
      <c r="Z820" s="6"/>
      <c r="AA820" s="6"/>
      <c r="AB820" s="6"/>
      <c r="AC820" s="6"/>
      <c r="AD820" s="5" t="str">
        <f>IF(【入力用】適用開始通知書!$O825="","",【入力用】適用開始通知書!O825)</f>
        <v/>
      </c>
      <c r="AE820" s="5" t="str">
        <f t="shared" si="27"/>
        <v/>
      </c>
      <c r="AF820" s="5" t="str">
        <f>IF(【入力用】適用開始通知書!$D825="","",【入力用】適用開始通知書!D825)</f>
        <v/>
      </c>
      <c r="AG820" s="6"/>
      <c r="AH820" s="6"/>
      <c r="AI820" s="6"/>
      <c r="AJ820" s="6"/>
      <c r="AK820" s="6"/>
      <c r="AL820" s="6"/>
      <c r="AM820" s="6"/>
      <c r="AN820" s="6"/>
      <c r="AO820" s="6"/>
      <c r="AP820" s="6"/>
      <c r="AQ820" s="6"/>
      <c r="AR820" s="6"/>
      <c r="AS820" s="6"/>
      <c r="AT820" s="6"/>
      <c r="AU820" s="6"/>
      <c r="AV820" s="6"/>
      <c r="AW820" s="6"/>
      <c r="AX820" s="6"/>
      <c r="AY820" s="6"/>
      <c r="AZ820" s="6"/>
      <c r="BA820" s="6"/>
      <c r="BB820" s="6"/>
      <c r="BC820" s="6"/>
      <c r="BD820" s="6"/>
      <c r="BE820" s="6"/>
      <c r="BF820" s="6"/>
      <c r="BG820" s="6"/>
      <c r="BH820" s="6"/>
      <c r="BI820" s="6"/>
      <c r="BJ820" s="6"/>
      <c r="BK820" s="6"/>
      <c r="BL820" s="6"/>
      <c r="BM820" s="6"/>
      <c r="BN820" s="6"/>
      <c r="BO820" s="6"/>
      <c r="BP820" s="6"/>
      <c r="BQ820" s="6"/>
      <c r="BR820" s="6"/>
      <c r="BS820" s="6"/>
    </row>
    <row r="821" spans="1:71" x14ac:dyDescent="0.15">
      <c r="A821" s="2" t="str">
        <f>IF(【入力用】適用開始通知書!$D826="","","A110")</f>
        <v/>
      </c>
      <c r="B821" s="2" t="str">
        <f>IF(【入力用】適用開始通知書!$D826="","","8")</f>
        <v/>
      </c>
      <c r="C821" s="2" t="str">
        <f>IF(【入力用】適用開始通知書!$D826="","",811)</f>
        <v/>
      </c>
      <c r="D821" s="2" t="str">
        <f>IF(【入力用】適用開始通知書!$D826="","",35)</f>
        <v/>
      </c>
      <c r="E821" s="3" t="str">
        <f>IF(【入力用】適用開始通知書!$D826="","",【入力用】適用開始通知書!C$6)</f>
        <v/>
      </c>
      <c r="F821" s="3" t="str">
        <f>IF(【入力用】適用開始通知書!$D826="","",【入力用】適用開始通知書!$C826)</f>
        <v/>
      </c>
      <c r="G821" s="3" t="str">
        <f>IF(【入力用】適用開始通知書!$J826="","",【入力用】適用開始通知書!J826)</f>
        <v/>
      </c>
      <c r="H821" s="3" t="str">
        <f>IF(【入力用】適用開始通知書!$D826="","",【入力用】適用開始通知書!P826*1000000+【入力用】適用開始通知書!R826)</f>
        <v/>
      </c>
      <c r="I821" s="5">
        <f>IF(【入力用】適用開始通知書!$B826="●","",【入力用】適用開始通知書!E826)</f>
        <v>0</v>
      </c>
      <c r="J821" s="5">
        <f>IF(【入力用】適用開始通知書!$B826="●","",【入力用】適用開始通知書!F826)</f>
        <v>0</v>
      </c>
      <c r="K821" s="5" t="str">
        <f>IF(【入力用】適用開始通知書!$D826="","",CONCATENATE(【入力用】適用開始通知書!H826,"　",【入力用】適用開始通知書!I826))</f>
        <v/>
      </c>
      <c r="L821" s="5" t="str">
        <f>IF(【入力用】適用開始通知書!$L826="","",【入力用】適用開始通知書!L826*1000000+【入力用】適用開始通知書!N826)</f>
        <v/>
      </c>
      <c r="M821" s="5" t="str">
        <f t="shared" si="26"/>
        <v/>
      </c>
      <c r="N821" s="5" t="str">
        <f>IF(A821="","",IF(【入力用】適用開始通知書!B826="●",8,6))</f>
        <v/>
      </c>
      <c r="O821" s="5" t="str">
        <f>IF(【入力用】適用開始通知書!$D826="","",【入力用】適用開始通知書!S826*1000)</f>
        <v/>
      </c>
      <c r="P821" s="6"/>
      <c r="Q821" s="6"/>
      <c r="R821" s="6"/>
      <c r="S821" s="6"/>
      <c r="T821" s="6"/>
      <c r="U821" s="6"/>
      <c r="V821" s="6"/>
      <c r="W821" s="6"/>
      <c r="X821" s="6"/>
      <c r="Y821" s="6"/>
      <c r="Z821" s="6"/>
      <c r="AA821" s="6"/>
      <c r="AB821" s="6"/>
      <c r="AC821" s="6"/>
      <c r="AD821" s="5" t="str">
        <f>IF(【入力用】適用開始通知書!$O826="","",【入力用】適用開始通知書!O826)</f>
        <v/>
      </c>
      <c r="AE821" s="5" t="str">
        <f t="shared" si="27"/>
        <v/>
      </c>
      <c r="AF821" s="5" t="str">
        <f>IF(【入力用】適用開始通知書!$D826="","",【入力用】適用開始通知書!D826)</f>
        <v/>
      </c>
      <c r="AG821" s="6"/>
      <c r="AH821" s="6"/>
      <c r="AI821" s="6"/>
      <c r="AJ821" s="6"/>
      <c r="AK821" s="6"/>
      <c r="AL821" s="6"/>
      <c r="AM821" s="6"/>
      <c r="AN821" s="6"/>
      <c r="AO821" s="6"/>
      <c r="AP821" s="6"/>
      <c r="AQ821" s="6"/>
      <c r="AR821" s="6"/>
      <c r="AS821" s="6"/>
      <c r="AT821" s="6"/>
      <c r="AU821" s="6"/>
      <c r="AV821" s="6"/>
      <c r="AW821" s="6"/>
      <c r="AX821" s="6"/>
      <c r="AY821" s="6"/>
      <c r="AZ821" s="6"/>
      <c r="BA821" s="6"/>
      <c r="BB821" s="6"/>
      <c r="BC821" s="6"/>
      <c r="BD821" s="6"/>
      <c r="BE821" s="6"/>
      <c r="BF821" s="6"/>
      <c r="BG821" s="6"/>
      <c r="BH821" s="6"/>
      <c r="BI821" s="6"/>
      <c r="BJ821" s="6"/>
      <c r="BK821" s="6"/>
      <c r="BL821" s="6"/>
      <c r="BM821" s="6"/>
      <c r="BN821" s="6"/>
      <c r="BO821" s="6"/>
      <c r="BP821" s="6"/>
      <c r="BQ821" s="6"/>
      <c r="BR821" s="6"/>
      <c r="BS821" s="6"/>
    </row>
    <row r="822" spans="1:71" x14ac:dyDescent="0.15">
      <c r="A822" s="2" t="str">
        <f>IF(【入力用】適用開始通知書!$D827="","","A110")</f>
        <v/>
      </c>
      <c r="B822" s="2" t="str">
        <f>IF(【入力用】適用開始通知書!$D827="","","8")</f>
        <v/>
      </c>
      <c r="C822" s="2" t="str">
        <f>IF(【入力用】適用開始通知書!$D827="","",811)</f>
        <v/>
      </c>
      <c r="D822" s="2" t="str">
        <f>IF(【入力用】適用開始通知書!$D827="","",35)</f>
        <v/>
      </c>
      <c r="E822" s="3" t="str">
        <f>IF(【入力用】適用開始通知書!$D827="","",【入力用】適用開始通知書!C$6)</f>
        <v/>
      </c>
      <c r="F822" s="3" t="str">
        <f>IF(【入力用】適用開始通知書!$D827="","",【入力用】適用開始通知書!$C827)</f>
        <v/>
      </c>
      <c r="G822" s="3" t="str">
        <f>IF(【入力用】適用開始通知書!$J827="","",【入力用】適用開始通知書!J827)</f>
        <v/>
      </c>
      <c r="H822" s="3" t="str">
        <f>IF(【入力用】適用開始通知書!$D827="","",【入力用】適用開始通知書!P827*1000000+【入力用】適用開始通知書!R827)</f>
        <v/>
      </c>
      <c r="I822" s="5">
        <f>IF(【入力用】適用開始通知書!$B827="●","",【入力用】適用開始通知書!E827)</f>
        <v>0</v>
      </c>
      <c r="J822" s="5">
        <f>IF(【入力用】適用開始通知書!$B827="●","",【入力用】適用開始通知書!F827)</f>
        <v>0</v>
      </c>
      <c r="K822" s="5" t="str">
        <f>IF(【入力用】適用開始通知書!$D827="","",CONCATENATE(【入力用】適用開始通知書!H827,"　",【入力用】適用開始通知書!I827))</f>
        <v/>
      </c>
      <c r="L822" s="5" t="str">
        <f>IF(【入力用】適用開始通知書!$L827="","",【入力用】適用開始通知書!L827*1000000+【入力用】適用開始通知書!N827)</f>
        <v/>
      </c>
      <c r="M822" s="5" t="str">
        <f t="shared" si="26"/>
        <v/>
      </c>
      <c r="N822" s="5" t="str">
        <f>IF(A822="","",IF(【入力用】適用開始通知書!B827="●",8,6))</f>
        <v/>
      </c>
      <c r="O822" s="5" t="str">
        <f>IF(【入力用】適用開始通知書!$D827="","",【入力用】適用開始通知書!S827*1000)</f>
        <v/>
      </c>
      <c r="P822" s="6"/>
      <c r="Q822" s="6"/>
      <c r="R822" s="6"/>
      <c r="S822" s="6"/>
      <c r="T822" s="6"/>
      <c r="U822" s="6"/>
      <c r="V822" s="6"/>
      <c r="W822" s="6"/>
      <c r="X822" s="6"/>
      <c r="Y822" s="6"/>
      <c r="Z822" s="6"/>
      <c r="AA822" s="6"/>
      <c r="AB822" s="6"/>
      <c r="AC822" s="6"/>
      <c r="AD822" s="5" t="str">
        <f>IF(【入力用】適用開始通知書!$O827="","",【入力用】適用開始通知書!O827)</f>
        <v/>
      </c>
      <c r="AE822" s="5" t="str">
        <f t="shared" si="27"/>
        <v/>
      </c>
      <c r="AF822" s="5" t="str">
        <f>IF(【入力用】適用開始通知書!$D827="","",【入力用】適用開始通知書!D827)</f>
        <v/>
      </c>
      <c r="AG822" s="6"/>
      <c r="AH822" s="6"/>
      <c r="AI822" s="6"/>
      <c r="AJ822" s="6"/>
      <c r="AK822" s="6"/>
      <c r="AL822" s="6"/>
      <c r="AM822" s="6"/>
      <c r="AN822" s="6"/>
      <c r="AO822" s="6"/>
      <c r="AP822" s="6"/>
      <c r="AQ822" s="6"/>
      <c r="AR822" s="6"/>
      <c r="AS822" s="6"/>
      <c r="AT822" s="6"/>
      <c r="AU822" s="6"/>
      <c r="AV822" s="6"/>
      <c r="AW822" s="6"/>
      <c r="AX822" s="6"/>
      <c r="AY822" s="6"/>
      <c r="AZ822" s="6"/>
      <c r="BA822" s="6"/>
      <c r="BB822" s="6"/>
      <c r="BC822" s="6"/>
      <c r="BD822" s="6"/>
      <c r="BE822" s="6"/>
      <c r="BF822" s="6"/>
      <c r="BG822" s="6"/>
      <c r="BH822" s="6"/>
      <c r="BI822" s="6"/>
      <c r="BJ822" s="6"/>
      <c r="BK822" s="6"/>
      <c r="BL822" s="6"/>
      <c r="BM822" s="6"/>
      <c r="BN822" s="6"/>
      <c r="BO822" s="6"/>
      <c r="BP822" s="6"/>
      <c r="BQ822" s="6"/>
      <c r="BR822" s="6"/>
      <c r="BS822" s="6"/>
    </row>
    <row r="823" spans="1:71" x14ac:dyDescent="0.15">
      <c r="A823" s="2" t="str">
        <f>IF(【入力用】適用開始通知書!$D828="","","A110")</f>
        <v/>
      </c>
      <c r="B823" s="2" t="str">
        <f>IF(【入力用】適用開始通知書!$D828="","","8")</f>
        <v/>
      </c>
      <c r="C823" s="2" t="str">
        <f>IF(【入力用】適用開始通知書!$D828="","",811)</f>
        <v/>
      </c>
      <c r="D823" s="2" t="str">
        <f>IF(【入力用】適用開始通知書!$D828="","",35)</f>
        <v/>
      </c>
      <c r="E823" s="3" t="str">
        <f>IF(【入力用】適用開始通知書!$D828="","",【入力用】適用開始通知書!C$6)</f>
        <v/>
      </c>
      <c r="F823" s="3" t="str">
        <f>IF(【入力用】適用開始通知書!$D828="","",【入力用】適用開始通知書!$C828)</f>
        <v/>
      </c>
      <c r="G823" s="3" t="str">
        <f>IF(【入力用】適用開始通知書!$J828="","",【入力用】適用開始通知書!J828)</f>
        <v/>
      </c>
      <c r="H823" s="3" t="str">
        <f>IF(【入力用】適用開始通知書!$D828="","",【入力用】適用開始通知書!P828*1000000+【入力用】適用開始通知書!R828)</f>
        <v/>
      </c>
      <c r="I823" s="5">
        <f>IF(【入力用】適用開始通知書!$B828="●","",【入力用】適用開始通知書!E828)</f>
        <v>0</v>
      </c>
      <c r="J823" s="5">
        <f>IF(【入力用】適用開始通知書!$B828="●","",【入力用】適用開始通知書!F828)</f>
        <v>0</v>
      </c>
      <c r="K823" s="5" t="str">
        <f>IF(【入力用】適用開始通知書!$D828="","",CONCATENATE(【入力用】適用開始通知書!H828,"　",【入力用】適用開始通知書!I828))</f>
        <v/>
      </c>
      <c r="L823" s="5" t="str">
        <f>IF(【入力用】適用開始通知書!$L828="","",【入力用】適用開始通知書!L828*1000000+【入力用】適用開始通知書!N828)</f>
        <v/>
      </c>
      <c r="M823" s="5" t="str">
        <f t="shared" si="26"/>
        <v/>
      </c>
      <c r="N823" s="5" t="str">
        <f>IF(A823="","",IF(【入力用】適用開始通知書!B828="●",8,6))</f>
        <v/>
      </c>
      <c r="O823" s="5" t="str">
        <f>IF(【入力用】適用開始通知書!$D828="","",【入力用】適用開始通知書!S828*1000)</f>
        <v/>
      </c>
      <c r="P823" s="6"/>
      <c r="Q823" s="6"/>
      <c r="R823" s="6"/>
      <c r="S823" s="6"/>
      <c r="T823" s="6"/>
      <c r="U823" s="6"/>
      <c r="V823" s="6"/>
      <c r="W823" s="6"/>
      <c r="X823" s="6"/>
      <c r="Y823" s="6"/>
      <c r="Z823" s="6"/>
      <c r="AA823" s="6"/>
      <c r="AB823" s="6"/>
      <c r="AC823" s="6"/>
      <c r="AD823" s="5" t="str">
        <f>IF(【入力用】適用開始通知書!$O828="","",【入力用】適用開始通知書!O828)</f>
        <v/>
      </c>
      <c r="AE823" s="5" t="str">
        <f t="shared" si="27"/>
        <v/>
      </c>
      <c r="AF823" s="5" t="str">
        <f>IF(【入力用】適用開始通知書!$D828="","",【入力用】適用開始通知書!D828)</f>
        <v/>
      </c>
      <c r="AG823" s="6"/>
      <c r="AH823" s="6"/>
      <c r="AI823" s="6"/>
      <c r="AJ823" s="6"/>
      <c r="AK823" s="6"/>
      <c r="AL823" s="6"/>
      <c r="AM823" s="6"/>
      <c r="AN823" s="6"/>
      <c r="AO823" s="6"/>
      <c r="AP823" s="6"/>
      <c r="AQ823" s="6"/>
      <c r="AR823" s="6"/>
      <c r="AS823" s="6"/>
      <c r="AT823" s="6"/>
      <c r="AU823" s="6"/>
      <c r="AV823" s="6"/>
      <c r="AW823" s="6"/>
      <c r="AX823" s="6"/>
      <c r="AY823" s="6"/>
      <c r="AZ823" s="6"/>
      <c r="BA823" s="6"/>
      <c r="BB823" s="6"/>
      <c r="BC823" s="6"/>
      <c r="BD823" s="6"/>
      <c r="BE823" s="6"/>
      <c r="BF823" s="6"/>
      <c r="BG823" s="6"/>
      <c r="BH823" s="6"/>
      <c r="BI823" s="6"/>
      <c r="BJ823" s="6"/>
      <c r="BK823" s="6"/>
      <c r="BL823" s="6"/>
      <c r="BM823" s="6"/>
      <c r="BN823" s="6"/>
      <c r="BO823" s="6"/>
      <c r="BP823" s="6"/>
      <c r="BQ823" s="6"/>
      <c r="BR823" s="6"/>
      <c r="BS823" s="6"/>
    </row>
    <row r="824" spans="1:71" x14ac:dyDescent="0.15">
      <c r="A824" s="2" t="str">
        <f>IF(【入力用】適用開始通知書!$D829="","","A110")</f>
        <v/>
      </c>
      <c r="B824" s="2" t="str">
        <f>IF(【入力用】適用開始通知書!$D829="","","8")</f>
        <v/>
      </c>
      <c r="C824" s="2" t="str">
        <f>IF(【入力用】適用開始通知書!$D829="","",811)</f>
        <v/>
      </c>
      <c r="D824" s="2" t="str">
        <f>IF(【入力用】適用開始通知書!$D829="","",35)</f>
        <v/>
      </c>
      <c r="E824" s="3" t="str">
        <f>IF(【入力用】適用開始通知書!$D829="","",【入力用】適用開始通知書!C$6)</f>
        <v/>
      </c>
      <c r="F824" s="3" t="str">
        <f>IF(【入力用】適用開始通知書!$D829="","",【入力用】適用開始通知書!$C829)</f>
        <v/>
      </c>
      <c r="G824" s="3" t="str">
        <f>IF(【入力用】適用開始通知書!$J829="","",【入力用】適用開始通知書!J829)</f>
        <v/>
      </c>
      <c r="H824" s="3" t="str">
        <f>IF(【入力用】適用開始通知書!$D829="","",【入力用】適用開始通知書!P829*1000000+【入力用】適用開始通知書!R829)</f>
        <v/>
      </c>
      <c r="I824" s="5">
        <f>IF(【入力用】適用開始通知書!$B829="●","",【入力用】適用開始通知書!E829)</f>
        <v>0</v>
      </c>
      <c r="J824" s="5">
        <f>IF(【入力用】適用開始通知書!$B829="●","",【入力用】適用開始通知書!F829)</f>
        <v>0</v>
      </c>
      <c r="K824" s="5" t="str">
        <f>IF(【入力用】適用開始通知書!$D829="","",CONCATENATE(【入力用】適用開始通知書!H829,"　",【入力用】適用開始通知書!I829))</f>
        <v/>
      </c>
      <c r="L824" s="5" t="str">
        <f>IF(【入力用】適用開始通知書!$L829="","",【入力用】適用開始通知書!L829*1000000+【入力用】適用開始通知書!N829)</f>
        <v/>
      </c>
      <c r="M824" s="5" t="str">
        <f t="shared" si="26"/>
        <v/>
      </c>
      <c r="N824" s="5" t="str">
        <f>IF(A824="","",IF(【入力用】適用開始通知書!B829="●",8,6))</f>
        <v/>
      </c>
      <c r="O824" s="5" t="str">
        <f>IF(【入力用】適用開始通知書!$D829="","",【入力用】適用開始通知書!S829*1000)</f>
        <v/>
      </c>
      <c r="P824" s="6"/>
      <c r="Q824" s="6"/>
      <c r="R824" s="6"/>
      <c r="S824" s="6"/>
      <c r="T824" s="6"/>
      <c r="U824" s="6"/>
      <c r="V824" s="6"/>
      <c r="W824" s="6"/>
      <c r="X824" s="6"/>
      <c r="Y824" s="6"/>
      <c r="Z824" s="6"/>
      <c r="AA824" s="6"/>
      <c r="AB824" s="6"/>
      <c r="AC824" s="6"/>
      <c r="AD824" s="5" t="str">
        <f>IF(【入力用】適用開始通知書!$O829="","",【入力用】適用開始通知書!O829)</f>
        <v/>
      </c>
      <c r="AE824" s="5" t="str">
        <f t="shared" si="27"/>
        <v/>
      </c>
      <c r="AF824" s="5" t="str">
        <f>IF(【入力用】適用開始通知書!$D829="","",【入力用】適用開始通知書!D829)</f>
        <v/>
      </c>
      <c r="AG824" s="6"/>
      <c r="AH824" s="6"/>
      <c r="AI824" s="6"/>
      <c r="AJ824" s="6"/>
      <c r="AK824" s="6"/>
      <c r="AL824" s="6"/>
      <c r="AM824" s="6"/>
      <c r="AN824" s="6"/>
      <c r="AO824" s="6"/>
      <c r="AP824" s="6"/>
      <c r="AQ824" s="6"/>
      <c r="AR824" s="6"/>
      <c r="AS824" s="6"/>
      <c r="AT824" s="6"/>
      <c r="AU824" s="6"/>
      <c r="AV824" s="6"/>
      <c r="AW824" s="6"/>
      <c r="AX824" s="6"/>
      <c r="AY824" s="6"/>
      <c r="AZ824" s="6"/>
      <c r="BA824" s="6"/>
      <c r="BB824" s="6"/>
      <c r="BC824" s="6"/>
      <c r="BD824" s="6"/>
      <c r="BE824" s="6"/>
      <c r="BF824" s="6"/>
      <c r="BG824" s="6"/>
      <c r="BH824" s="6"/>
      <c r="BI824" s="6"/>
      <c r="BJ824" s="6"/>
      <c r="BK824" s="6"/>
      <c r="BL824" s="6"/>
      <c r="BM824" s="6"/>
      <c r="BN824" s="6"/>
      <c r="BO824" s="6"/>
      <c r="BP824" s="6"/>
      <c r="BQ824" s="6"/>
      <c r="BR824" s="6"/>
      <c r="BS824" s="6"/>
    </row>
    <row r="825" spans="1:71" x14ac:dyDescent="0.15">
      <c r="A825" s="2" t="str">
        <f>IF(【入力用】適用開始通知書!$D830="","","A110")</f>
        <v/>
      </c>
      <c r="B825" s="2" t="str">
        <f>IF(【入力用】適用開始通知書!$D830="","","8")</f>
        <v/>
      </c>
      <c r="C825" s="2" t="str">
        <f>IF(【入力用】適用開始通知書!$D830="","",811)</f>
        <v/>
      </c>
      <c r="D825" s="2" t="str">
        <f>IF(【入力用】適用開始通知書!$D830="","",35)</f>
        <v/>
      </c>
      <c r="E825" s="3" t="str">
        <f>IF(【入力用】適用開始通知書!$D830="","",【入力用】適用開始通知書!C$6)</f>
        <v/>
      </c>
      <c r="F825" s="3" t="str">
        <f>IF(【入力用】適用開始通知書!$D830="","",【入力用】適用開始通知書!$C830)</f>
        <v/>
      </c>
      <c r="G825" s="3" t="str">
        <f>IF(【入力用】適用開始通知書!$J830="","",【入力用】適用開始通知書!J830)</f>
        <v/>
      </c>
      <c r="H825" s="3" t="str">
        <f>IF(【入力用】適用開始通知書!$D830="","",【入力用】適用開始通知書!P830*1000000+【入力用】適用開始通知書!R830)</f>
        <v/>
      </c>
      <c r="I825" s="5">
        <f>IF(【入力用】適用開始通知書!$B830="●","",【入力用】適用開始通知書!E830)</f>
        <v>0</v>
      </c>
      <c r="J825" s="5">
        <f>IF(【入力用】適用開始通知書!$B830="●","",【入力用】適用開始通知書!F830)</f>
        <v>0</v>
      </c>
      <c r="K825" s="5" t="str">
        <f>IF(【入力用】適用開始通知書!$D830="","",CONCATENATE(【入力用】適用開始通知書!H830,"　",【入力用】適用開始通知書!I830))</f>
        <v/>
      </c>
      <c r="L825" s="5" t="str">
        <f>IF(【入力用】適用開始通知書!$L830="","",【入力用】適用開始通知書!L830*1000000+【入力用】適用開始通知書!N830)</f>
        <v/>
      </c>
      <c r="M825" s="5" t="str">
        <f t="shared" si="26"/>
        <v/>
      </c>
      <c r="N825" s="5" t="str">
        <f>IF(A825="","",IF(【入力用】適用開始通知書!B830="●",8,6))</f>
        <v/>
      </c>
      <c r="O825" s="5" t="str">
        <f>IF(【入力用】適用開始通知書!$D830="","",【入力用】適用開始通知書!S830*1000)</f>
        <v/>
      </c>
      <c r="P825" s="6"/>
      <c r="Q825" s="6"/>
      <c r="R825" s="6"/>
      <c r="S825" s="6"/>
      <c r="T825" s="6"/>
      <c r="U825" s="6"/>
      <c r="V825" s="6"/>
      <c r="W825" s="6"/>
      <c r="X825" s="6"/>
      <c r="Y825" s="6"/>
      <c r="Z825" s="6"/>
      <c r="AA825" s="6"/>
      <c r="AB825" s="6"/>
      <c r="AC825" s="6"/>
      <c r="AD825" s="5" t="str">
        <f>IF(【入力用】適用開始通知書!$O830="","",【入力用】適用開始通知書!O830)</f>
        <v/>
      </c>
      <c r="AE825" s="5" t="str">
        <f t="shared" si="27"/>
        <v/>
      </c>
      <c r="AF825" s="5" t="str">
        <f>IF(【入力用】適用開始通知書!$D830="","",【入力用】適用開始通知書!D830)</f>
        <v/>
      </c>
      <c r="AG825" s="6"/>
      <c r="AH825" s="6"/>
      <c r="AI825" s="6"/>
      <c r="AJ825" s="6"/>
      <c r="AK825" s="6"/>
      <c r="AL825" s="6"/>
      <c r="AM825" s="6"/>
      <c r="AN825" s="6"/>
      <c r="AO825" s="6"/>
      <c r="AP825" s="6"/>
      <c r="AQ825" s="6"/>
      <c r="AR825" s="6"/>
      <c r="AS825" s="6"/>
      <c r="AT825" s="6"/>
      <c r="AU825" s="6"/>
      <c r="AV825" s="6"/>
      <c r="AW825" s="6"/>
      <c r="AX825" s="6"/>
      <c r="AY825" s="6"/>
      <c r="AZ825" s="6"/>
      <c r="BA825" s="6"/>
      <c r="BB825" s="6"/>
      <c r="BC825" s="6"/>
      <c r="BD825" s="6"/>
      <c r="BE825" s="6"/>
      <c r="BF825" s="6"/>
      <c r="BG825" s="6"/>
      <c r="BH825" s="6"/>
      <c r="BI825" s="6"/>
      <c r="BJ825" s="6"/>
      <c r="BK825" s="6"/>
      <c r="BL825" s="6"/>
      <c r="BM825" s="6"/>
      <c r="BN825" s="6"/>
      <c r="BO825" s="6"/>
      <c r="BP825" s="6"/>
      <c r="BQ825" s="6"/>
      <c r="BR825" s="6"/>
      <c r="BS825" s="6"/>
    </row>
    <row r="826" spans="1:71" x14ac:dyDescent="0.15">
      <c r="A826" s="2" t="str">
        <f>IF(【入力用】適用開始通知書!$D831="","","A110")</f>
        <v/>
      </c>
      <c r="B826" s="2" t="str">
        <f>IF(【入力用】適用開始通知書!$D831="","","8")</f>
        <v/>
      </c>
      <c r="C826" s="2" t="str">
        <f>IF(【入力用】適用開始通知書!$D831="","",811)</f>
        <v/>
      </c>
      <c r="D826" s="2" t="str">
        <f>IF(【入力用】適用開始通知書!$D831="","",35)</f>
        <v/>
      </c>
      <c r="E826" s="3" t="str">
        <f>IF(【入力用】適用開始通知書!$D831="","",【入力用】適用開始通知書!C$6)</f>
        <v/>
      </c>
      <c r="F826" s="3" t="str">
        <f>IF(【入力用】適用開始通知書!$D831="","",【入力用】適用開始通知書!$C831)</f>
        <v/>
      </c>
      <c r="G826" s="3" t="str">
        <f>IF(【入力用】適用開始通知書!$J831="","",【入力用】適用開始通知書!J831)</f>
        <v/>
      </c>
      <c r="H826" s="3" t="str">
        <f>IF(【入力用】適用開始通知書!$D831="","",【入力用】適用開始通知書!P831*1000000+【入力用】適用開始通知書!R831)</f>
        <v/>
      </c>
      <c r="I826" s="5">
        <f>IF(【入力用】適用開始通知書!$B831="●","",【入力用】適用開始通知書!E831)</f>
        <v>0</v>
      </c>
      <c r="J826" s="5">
        <f>IF(【入力用】適用開始通知書!$B831="●","",【入力用】適用開始通知書!F831)</f>
        <v>0</v>
      </c>
      <c r="K826" s="5" t="str">
        <f>IF(【入力用】適用開始通知書!$D831="","",CONCATENATE(【入力用】適用開始通知書!H831,"　",【入力用】適用開始通知書!I831))</f>
        <v/>
      </c>
      <c r="L826" s="5" t="str">
        <f>IF(【入力用】適用開始通知書!$L831="","",【入力用】適用開始通知書!L831*1000000+【入力用】適用開始通知書!N831)</f>
        <v/>
      </c>
      <c r="M826" s="5" t="str">
        <f t="shared" si="26"/>
        <v/>
      </c>
      <c r="N826" s="5" t="str">
        <f>IF(A826="","",IF(【入力用】適用開始通知書!B831="●",8,6))</f>
        <v/>
      </c>
      <c r="O826" s="5" t="str">
        <f>IF(【入力用】適用開始通知書!$D831="","",【入力用】適用開始通知書!S831*1000)</f>
        <v/>
      </c>
      <c r="P826" s="6"/>
      <c r="Q826" s="6"/>
      <c r="R826" s="6"/>
      <c r="S826" s="6"/>
      <c r="T826" s="6"/>
      <c r="U826" s="6"/>
      <c r="V826" s="6"/>
      <c r="W826" s="6"/>
      <c r="X826" s="6"/>
      <c r="Y826" s="6"/>
      <c r="Z826" s="6"/>
      <c r="AA826" s="6"/>
      <c r="AB826" s="6"/>
      <c r="AC826" s="6"/>
      <c r="AD826" s="5" t="str">
        <f>IF(【入力用】適用開始通知書!$O831="","",【入力用】適用開始通知書!O831)</f>
        <v/>
      </c>
      <c r="AE826" s="5" t="str">
        <f t="shared" si="27"/>
        <v/>
      </c>
      <c r="AF826" s="5" t="str">
        <f>IF(【入力用】適用開始通知書!$D831="","",【入力用】適用開始通知書!D831)</f>
        <v/>
      </c>
      <c r="AG826" s="6"/>
      <c r="AH826" s="6"/>
      <c r="AI826" s="6"/>
      <c r="AJ826" s="6"/>
      <c r="AK826" s="6"/>
      <c r="AL826" s="6"/>
      <c r="AM826" s="6"/>
      <c r="AN826" s="6"/>
      <c r="AO826" s="6"/>
      <c r="AP826" s="6"/>
      <c r="AQ826" s="6"/>
      <c r="AR826" s="6"/>
      <c r="AS826" s="6"/>
      <c r="AT826" s="6"/>
      <c r="AU826" s="6"/>
      <c r="AV826" s="6"/>
      <c r="AW826" s="6"/>
      <c r="AX826" s="6"/>
      <c r="AY826" s="6"/>
      <c r="AZ826" s="6"/>
      <c r="BA826" s="6"/>
      <c r="BB826" s="6"/>
      <c r="BC826" s="6"/>
      <c r="BD826" s="6"/>
      <c r="BE826" s="6"/>
      <c r="BF826" s="6"/>
      <c r="BG826" s="6"/>
      <c r="BH826" s="6"/>
      <c r="BI826" s="6"/>
      <c r="BJ826" s="6"/>
      <c r="BK826" s="6"/>
      <c r="BL826" s="6"/>
      <c r="BM826" s="6"/>
      <c r="BN826" s="6"/>
      <c r="BO826" s="6"/>
      <c r="BP826" s="6"/>
      <c r="BQ826" s="6"/>
      <c r="BR826" s="6"/>
      <c r="BS826" s="6"/>
    </row>
    <row r="827" spans="1:71" x14ac:dyDescent="0.15">
      <c r="A827" s="2" t="str">
        <f>IF(【入力用】適用開始通知書!$D832="","","A110")</f>
        <v/>
      </c>
      <c r="B827" s="2" t="str">
        <f>IF(【入力用】適用開始通知書!$D832="","","8")</f>
        <v/>
      </c>
      <c r="C827" s="2" t="str">
        <f>IF(【入力用】適用開始通知書!$D832="","",811)</f>
        <v/>
      </c>
      <c r="D827" s="2" t="str">
        <f>IF(【入力用】適用開始通知書!$D832="","",35)</f>
        <v/>
      </c>
      <c r="E827" s="3" t="str">
        <f>IF(【入力用】適用開始通知書!$D832="","",【入力用】適用開始通知書!C$6)</f>
        <v/>
      </c>
      <c r="F827" s="3" t="str">
        <f>IF(【入力用】適用開始通知書!$D832="","",【入力用】適用開始通知書!$C832)</f>
        <v/>
      </c>
      <c r="G827" s="3" t="str">
        <f>IF(【入力用】適用開始通知書!$J832="","",【入力用】適用開始通知書!J832)</f>
        <v/>
      </c>
      <c r="H827" s="3" t="str">
        <f>IF(【入力用】適用開始通知書!$D832="","",【入力用】適用開始通知書!P832*1000000+【入力用】適用開始通知書!R832)</f>
        <v/>
      </c>
      <c r="I827" s="5">
        <f>IF(【入力用】適用開始通知書!$B832="●","",【入力用】適用開始通知書!E832)</f>
        <v>0</v>
      </c>
      <c r="J827" s="5">
        <f>IF(【入力用】適用開始通知書!$B832="●","",【入力用】適用開始通知書!F832)</f>
        <v>0</v>
      </c>
      <c r="K827" s="5" t="str">
        <f>IF(【入力用】適用開始通知書!$D832="","",CONCATENATE(【入力用】適用開始通知書!H832,"　",【入力用】適用開始通知書!I832))</f>
        <v/>
      </c>
      <c r="L827" s="5" t="str">
        <f>IF(【入力用】適用開始通知書!$L832="","",【入力用】適用開始通知書!L832*1000000+【入力用】適用開始通知書!N832)</f>
        <v/>
      </c>
      <c r="M827" s="5" t="str">
        <f t="shared" si="26"/>
        <v/>
      </c>
      <c r="N827" s="5" t="str">
        <f>IF(A827="","",IF(【入力用】適用開始通知書!B832="●",8,6))</f>
        <v/>
      </c>
      <c r="O827" s="5" t="str">
        <f>IF(【入力用】適用開始通知書!$D832="","",【入力用】適用開始通知書!S832*1000)</f>
        <v/>
      </c>
      <c r="P827" s="6"/>
      <c r="Q827" s="6"/>
      <c r="R827" s="6"/>
      <c r="S827" s="6"/>
      <c r="T827" s="6"/>
      <c r="U827" s="6"/>
      <c r="V827" s="6"/>
      <c r="W827" s="6"/>
      <c r="X827" s="6"/>
      <c r="Y827" s="6"/>
      <c r="Z827" s="6"/>
      <c r="AA827" s="6"/>
      <c r="AB827" s="6"/>
      <c r="AC827" s="6"/>
      <c r="AD827" s="5" t="str">
        <f>IF(【入力用】適用開始通知書!$O832="","",【入力用】適用開始通知書!O832)</f>
        <v/>
      </c>
      <c r="AE827" s="5" t="str">
        <f t="shared" si="27"/>
        <v/>
      </c>
      <c r="AF827" s="5" t="str">
        <f>IF(【入力用】適用開始通知書!$D832="","",【入力用】適用開始通知書!D832)</f>
        <v/>
      </c>
      <c r="AG827" s="6"/>
      <c r="AH827" s="6"/>
      <c r="AI827" s="6"/>
      <c r="AJ827" s="6"/>
      <c r="AK827" s="6"/>
      <c r="AL827" s="6"/>
      <c r="AM827" s="6"/>
      <c r="AN827" s="6"/>
      <c r="AO827" s="6"/>
      <c r="AP827" s="6"/>
      <c r="AQ827" s="6"/>
      <c r="AR827" s="6"/>
      <c r="AS827" s="6"/>
      <c r="AT827" s="6"/>
      <c r="AU827" s="6"/>
      <c r="AV827" s="6"/>
      <c r="AW827" s="6"/>
      <c r="AX827" s="6"/>
      <c r="AY827" s="6"/>
      <c r="AZ827" s="6"/>
      <c r="BA827" s="6"/>
      <c r="BB827" s="6"/>
      <c r="BC827" s="6"/>
      <c r="BD827" s="6"/>
      <c r="BE827" s="6"/>
      <c r="BF827" s="6"/>
      <c r="BG827" s="6"/>
      <c r="BH827" s="6"/>
      <c r="BI827" s="6"/>
      <c r="BJ827" s="6"/>
      <c r="BK827" s="6"/>
      <c r="BL827" s="6"/>
      <c r="BM827" s="6"/>
      <c r="BN827" s="6"/>
      <c r="BO827" s="6"/>
      <c r="BP827" s="6"/>
      <c r="BQ827" s="6"/>
      <c r="BR827" s="6"/>
      <c r="BS827" s="6"/>
    </row>
    <row r="828" spans="1:71" x14ac:dyDescent="0.15">
      <c r="A828" s="2" t="str">
        <f>IF(【入力用】適用開始通知書!$D833="","","A110")</f>
        <v/>
      </c>
      <c r="B828" s="2" t="str">
        <f>IF(【入力用】適用開始通知書!$D833="","","8")</f>
        <v/>
      </c>
      <c r="C828" s="2" t="str">
        <f>IF(【入力用】適用開始通知書!$D833="","",811)</f>
        <v/>
      </c>
      <c r="D828" s="2" t="str">
        <f>IF(【入力用】適用開始通知書!$D833="","",35)</f>
        <v/>
      </c>
      <c r="E828" s="3" t="str">
        <f>IF(【入力用】適用開始通知書!$D833="","",【入力用】適用開始通知書!C$6)</f>
        <v/>
      </c>
      <c r="F828" s="3" t="str">
        <f>IF(【入力用】適用開始通知書!$D833="","",【入力用】適用開始通知書!$C833)</f>
        <v/>
      </c>
      <c r="G828" s="3" t="str">
        <f>IF(【入力用】適用開始通知書!$J833="","",【入力用】適用開始通知書!J833)</f>
        <v/>
      </c>
      <c r="H828" s="3" t="str">
        <f>IF(【入力用】適用開始通知書!$D833="","",【入力用】適用開始通知書!P833*1000000+【入力用】適用開始通知書!R833)</f>
        <v/>
      </c>
      <c r="I828" s="5">
        <f>IF(【入力用】適用開始通知書!$B833="●","",【入力用】適用開始通知書!E833)</f>
        <v>0</v>
      </c>
      <c r="J828" s="5">
        <f>IF(【入力用】適用開始通知書!$B833="●","",【入力用】適用開始通知書!F833)</f>
        <v>0</v>
      </c>
      <c r="K828" s="5" t="str">
        <f>IF(【入力用】適用開始通知書!$D833="","",CONCATENATE(【入力用】適用開始通知書!H833,"　",【入力用】適用開始通知書!I833))</f>
        <v/>
      </c>
      <c r="L828" s="5" t="str">
        <f>IF(【入力用】適用開始通知書!$L833="","",【入力用】適用開始通知書!L833*1000000+【入力用】適用開始通知書!N833)</f>
        <v/>
      </c>
      <c r="M828" s="5" t="str">
        <f t="shared" si="26"/>
        <v/>
      </c>
      <c r="N828" s="5" t="str">
        <f>IF(A828="","",IF(【入力用】適用開始通知書!B833="●",8,6))</f>
        <v/>
      </c>
      <c r="O828" s="5" t="str">
        <f>IF(【入力用】適用開始通知書!$D833="","",【入力用】適用開始通知書!S833*1000)</f>
        <v/>
      </c>
      <c r="P828" s="6"/>
      <c r="Q828" s="6"/>
      <c r="R828" s="6"/>
      <c r="S828" s="6"/>
      <c r="T828" s="6"/>
      <c r="U828" s="6"/>
      <c r="V828" s="6"/>
      <c r="W828" s="6"/>
      <c r="X828" s="6"/>
      <c r="Y828" s="6"/>
      <c r="Z828" s="6"/>
      <c r="AA828" s="6"/>
      <c r="AB828" s="6"/>
      <c r="AC828" s="6"/>
      <c r="AD828" s="5" t="str">
        <f>IF(【入力用】適用開始通知書!$O833="","",【入力用】適用開始通知書!O833)</f>
        <v/>
      </c>
      <c r="AE828" s="5" t="str">
        <f t="shared" si="27"/>
        <v/>
      </c>
      <c r="AF828" s="5" t="str">
        <f>IF(【入力用】適用開始通知書!$D833="","",【入力用】適用開始通知書!D833)</f>
        <v/>
      </c>
      <c r="AG828" s="6"/>
      <c r="AH828" s="6"/>
      <c r="AI828" s="6"/>
      <c r="AJ828" s="6"/>
      <c r="AK828" s="6"/>
      <c r="AL828" s="6"/>
      <c r="AM828" s="6"/>
      <c r="AN828" s="6"/>
      <c r="AO828" s="6"/>
      <c r="AP828" s="6"/>
      <c r="AQ828" s="6"/>
      <c r="AR828" s="6"/>
      <c r="AS828" s="6"/>
      <c r="AT828" s="6"/>
      <c r="AU828" s="6"/>
      <c r="AV828" s="6"/>
      <c r="AW828" s="6"/>
      <c r="AX828" s="6"/>
      <c r="AY828" s="6"/>
      <c r="AZ828" s="6"/>
      <c r="BA828" s="6"/>
      <c r="BB828" s="6"/>
      <c r="BC828" s="6"/>
      <c r="BD828" s="6"/>
      <c r="BE828" s="6"/>
      <c r="BF828" s="6"/>
      <c r="BG828" s="6"/>
      <c r="BH828" s="6"/>
      <c r="BI828" s="6"/>
      <c r="BJ828" s="6"/>
      <c r="BK828" s="6"/>
      <c r="BL828" s="6"/>
      <c r="BM828" s="6"/>
      <c r="BN828" s="6"/>
      <c r="BO828" s="6"/>
      <c r="BP828" s="6"/>
      <c r="BQ828" s="6"/>
      <c r="BR828" s="6"/>
      <c r="BS828" s="6"/>
    </row>
    <row r="829" spans="1:71" x14ac:dyDescent="0.15">
      <c r="A829" s="2" t="str">
        <f>IF(【入力用】適用開始通知書!$D834="","","A110")</f>
        <v/>
      </c>
      <c r="B829" s="2" t="str">
        <f>IF(【入力用】適用開始通知書!$D834="","","8")</f>
        <v/>
      </c>
      <c r="C829" s="2" t="str">
        <f>IF(【入力用】適用開始通知書!$D834="","",811)</f>
        <v/>
      </c>
      <c r="D829" s="2" t="str">
        <f>IF(【入力用】適用開始通知書!$D834="","",35)</f>
        <v/>
      </c>
      <c r="E829" s="3" t="str">
        <f>IF(【入力用】適用開始通知書!$D834="","",【入力用】適用開始通知書!C$6)</f>
        <v/>
      </c>
      <c r="F829" s="3" t="str">
        <f>IF(【入力用】適用開始通知書!$D834="","",【入力用】適用開始通知書!$C834)</f>
        <v/>
      </c>
      <c r="G829" s="3" t="str">
        <f>IF(【入力用】適用開始通知書!$J834="","",【入力用】適用開始通知書!J834)</f>
        <v/>
      </c>
      <c r="H829" s="3" t="str">
        <f>IF(【入力用】適用開始通知書!$D834="","",【入力用】適用開始通知書!P834*1000000+【入力用】適用開始通知書!R834)</f>
        <v/>
      </c>
      <c r="I829" s="5">
        <f>IF(【入力用】適用開始通知書!$B834="●","",【入力用】適用開始通知書!E834)</f>
        <v>0</v>
      </c>
      <c r="J829" s="5">
        <f>IF(【入力用】適用開始通知書!$B834="●","",【入力用】適用開始通知書!F834)</f>
        <v>0</v>
      </c>
      <c r="K829" s="5" t="str">
        <f>IF(【入力用】適用開始通知書!$D834="","",CONCATENATE(【入力用】適用開始通知書!H834,"　",【入力用】適用開始通知書!I834))</f>
        <v/>
      </c>
      <c r="L829" s="5" t="str">
        <f>IF(【入力用】適用開始通知書!$L834="","",【入力用】適用開始通知書!L834*1000000+【入力用】適用開始通知書!N834)</f>
        <v/>
      </c>
      <c r="M829" s="5" t="str">
        <f t="shared" si="26"/>
        <v/>
      </c>
      <c r="N829" s="5" t="str">
        <f>IF(A829="","",IF(【入力用】適用開始通知書!B834="●",8,6))</f>
        <v/>
      </c>
      <c r="O829" s="5" t="str">
        <f>IF(【入力用】適用開始通知書!$D834="","",【入力用】適用開始通知書!S834*1000)</f>
        <v/>
      </c>
      <c r="P829" s="6"/>
      <c r="Q829" s="6"/>
      <c r="R829" s="6"/>
      <c r="S829" s="6"/>
      <c r="T829" s="6"/>
      <c r="U829" s="6"/>
      <c r="V829" s="6"/>
      <c r="W829" s="6"/>
      <c r="X829" s="6"/>
      <c r="Y829" s="6"/>
      <c r="Z829" s="6"/>
      <c r="AA829" s="6"/>
      <c r="AB829" s="6"/>
      <c r="AC829" s="6"/>
      <c r="AD829" s="5" t="str">
        <f>IF(【入力用】適用開始通知書!$O834="","",【入力用】適用開始通知書!O834)</f>
        <v/>
      </c>
      <c r="AE829" s="5" t="str">
        <f t="shared" si="27"/>
        <v/>
      </c>
      <c r="AF829" s="5" t="str">
        <f>IF(【入力用】適用開始通知書!$D834="","",【入力用】適用開始通知書!D834)</f>
        <v/>
      </c>
      <c r="AG829" s="6"/>
      <c r="AH829" s="6"/>
      <c r="AI829" s="6"/>
      <c r="AJ829" s="6"/>
      <c r="AK829" s="6"/>
      <c r="AL829" s="6"/>
      <c r="AM829" s="6"/>
      <c r="AN829" s="6"/>
      <c r="AO829" s="6"/>
      <c r="AP829" s="6"/>
      <c r="AQ829" s="6"/>
      <c r="AR829" s="6"/>
      <c r="AS829" s="6"/>
      <c r="AT829" s="6"/>
      <c r="AU829" s="6"/>
      <c r="AV829" s="6"/>
      <c r="AW829" s="6"/>
      <c r="AX829" s="6"/>
      <c r="AY829" s="6"/>
      <c r="AZ829" s="6"/>
      <c r="BA829" s="6"/>
      <c r="BB829" s="6"/>
      <c r="BC829" s="6"/>
      <c r="BD829" s="6"/>
      <c r="BE829" s="6"/>
      <c r="BF829" s="6"/>
      <c r="BG829" s="6"/>
      <c r="BH829" s="6"/>
      <c r="BI829" s="6"/>
      <c r="BJ829" s="6"/>
      <c r="BK829" s="6"/>
      <c r="BL829" s="6"/>
      <c r="BM829" s="6"/>
      <c r="BN829" s="6"/>
      <c r="BO829" s="6"/>
      <c r="BP829" s="6"/>
      <c r="BQ829" s="6"/>
      <c r="BR829" s="6"/>
      <c r="BS829" s="6"/>
    </row>
    <row r="830" spans="1:71" x14ac:dyDescent="0.15">
      <c r="A830" s="2" t="str">
        <f>IF(【入力用】適用開始通知書!$D835="","","A110")</f>
        <v/>
      </c>
      <c r="B830" s="2" t="str">
        <f>IF(【入力用】適用開始通知書!$D835="","","8")</f>
        <v/>
      </c>
      <c r="C830" s="2" t="str">
        <f>IF(【入力用】適用開始通知書!$D835="","",811)</f>
        <v/>
      </c>
      <c r="D830" s="2" t="str">
        <f>IF(【入力用】適用開始通知書!$D835="","",35)</f>
        <v/>
      </c>
      <c r="E830" s="3" t="str">
        <f>IF(【入力用】適用開始通知書!$D835="","",【入力用】適用開始通知書!C$6)</f>
        <v/>
      </c>
      <c r="F830" s="3" t="str">
        <f>IF(【入力用】適用開始通知書!$D835="","",【入力用】適用開始通知書!$C835)</f>
        <v/>
      </c>
      <c r="G830" s="3" t="str">
        <f>IF(【入力用】適用開始通知書!$J835="","",【入力用】適用開始通知書!J835)</f>
        <v/>
      </c>
      <c r="H830" s="3" t="str">
        <f>IF(【入力用】適用開始通知書!$D835="","",【入力用】適用開始通知書!P835*1000000+【入力用】適用開始通知書!R835)</f>
        <v/>
      </c>
      <c r="I830" s="5">
        <f>IF(【入力用】適用開始通知書!$B835="●","",【入力用】適用開始通知書!E835)</f>
        <v>0</v>
      </c>
      <c r="J830" s="5">
        <f>IF(【入力用】適用開始通知書!$B835="●","",【入力用】適用開始通知書!F835)</f>
        <v>0</v>
      </c>
      <c r="K830" s="5" t="str">
        <f>IF(【入力用】適用開始通知書!$D835="","",CONCATENATE(【入力用】適用開始通知書!H835,"　",【入力用】適用開始通知書!I835))</f>
        <v/>
      </c>
      <c r="L830" s="5" t="str">
        <f>IF(【入力用】適用開始通知書!$L835="","",【入力用】適用開始通知書!L835*1000000+【入力用】適用開始通知書!N835)</f>
        <v/>
      </c>
      <c r="M830" s="5" t="str">
        <f t="shared" si="26"/>
        <v/>
      </c>
      <c r="N830" s="5" t="str">
        <f>IF(A830="","",IF(【入力用】適用開始通知書!B835="●",8,6))</f>
        <v/>
      </c>
      <c r="O830" s="5" t="str">
        <f>IF(【入力用】適用開始通知書!$D835="","",【入力用】適用開始通知書!S835*1000)</f>
        <v/>
      </c>
      <c r="P830" s="6"/>
      <c r="Q830" s="6"/>
      <c r="R830" s="6"/>
      <c r="S830" s="6"/>
      <c r="T830" s="6"/>
      <c r="U830" s="6"/>
      <c r="V830" s="6"/>
      <c r="W830" s="6"/>
      <c r="X830" s="6"/>
      <c r="Y830" s="6"/>
      <c r="Z830" s="6"/>
      <c r="AA830" s="6"/>
      <c r="AB830" s="6"/>
      <c r="AC830" s="6"/>
      <c r="AD830" s="5" t="str">
        <f>IF(【入力用】適用開始通知書!$O835="","",【入力用】適用開始通知書!O835)</f>
        <v/>
      </c>
      <c r="AE830" s="5" t="str">
        <f t="shared" si="27"/>
        <v/>
      </c>
      <c r="AF830" s="5" t="str">
        <f>IF(【入力用】適用開始通知書!$D835="","",【入力用】適用開始通知書!D835)</f>
        <v/>
      </c>
      <c r="AG830" s="6"/>
      <c r="AH830" s="6"/>
      <c r="AI830" s="6"/>
      <c r="AJ830" s="6"/>
      <c r="AK830" s="6"/>
      <c r="AL830" s="6"/>
      <c r="AM830" s="6"/>
      <c r="AN830" s="6"/>
      <c r="AO830" s="6"/>
      <c r="AP830" s="6"/>
      <c r="AQ830" s="6"/>
      <c r="AR830" s="6"/>
      <c r="AS830" s="6"/>
      <c r="AT830" s="6"/>
      <c r="AU830" s="6"/>
      <c r="AV830" s="6"/>
      <c r="AW830" s="6"/>
      <c r="AX830" s="6"/>
      <c r="AY830" s="6"/>
      <c r="AZ830" s="6"/>
      <c r="BA830" s="6"/>
      <c r="BB830" s="6"/>
      <c r="BC830" s="6"/>
      <c r="BD830" s="6"/>
      <c r="BE830" s="6"/>
      <c r="BF830" s="6"/>
      <c r="BG830" s="6"/>
      <c r="BH830" s="6"/>
      <c r="BI830" s="6"/>
      <c r="BJ830" s="6"/>
      <c r="BK830" s="6"/>
      <c r="BL830" s="6"/>
      <c r="BM830" s="6"/>
      <c r="BN830" s="6"/>
      <c r="BO830" s="6"/>
      <c r="BP830" s="6"/>
      <c r="BQ830" s="6"/>
      <c r="BR830" s="6"/>
      <c r="BS830" s="6"/>
    </row>
    <row r="831" spans="1:71" x14ac:dyDescent="0.15">
      <c r="A831" s="2" t="str">
        <f>IF(【入力用】適用開始通知書!$D836="","","A110")</f>
        <v/>
      </c>
      <c r="B831" s="2" t="str">
        <f>IF(【入力用】適用開始通知書!$D836="","","8")</f>
        <v/>
      </c>
      <c r="C831" s="2" t="str">
        <f>IF(【入力用】適用開始通知書!$D836="","",811)</f>
        <v/>
      </c>
      <c r="D831" s="2" t="str">
        <f>IF(【入力用】適用開始通知書!$D836="","",35)</f>
        <v/>
      </c>
      <c r="E831" s="3" t="str">
        <f>IF(【入力用】適用開始通知書!$D836="","",【入力用】適用開始通知書!C$6)</f>
        <v/>
      </c>
      <c r="F831" s="3" t="str">
        <f>IF(【入力用】適用開始通知書!$D836="","",【入力用】適用開始通知書!$C836)</f>
        <v/>
      </c>
      <c r="G831" s="3" t="str">
        <f>IF(【入力用】適用開始通知書!$J836="","",【入力用】適用開始通知書!J836)</f>
        <v/>
      </c>
      <c r="H831" s="3" t="str">
        <f>IF(【入力用】適用開始通知書!$D836="","",【入力用】適用開始通知書!P836*1000000+【入力用】適用開始通知書!R836)</f>
        <v/>
      </c>
      <c r="I831" s="5">
        <f>IF(【入力用】適用開始通知書!$B836="●","",【入力用】適用開始通知書!E836)</f>
        <v>0</v>
      </c>
      <c r="J831" s="5">
        <f>IF(【入力用】適用開始通知書!$B836="●","",【入力用】適用開始通知書!F836)</f>
        <v>0</v>
      </c>
      <c r="K831" s="5" t="str">
        <f>IF(【入力用】適用開始通知書!$D836="","",CONCATENATE(【入力用】適用開始通知書!H836,"　",【入力用】適用開始通知書!I836))</f>
        <v/>
      </c>
      <c r="L831" s="5" t="str">
        <f>IF(【入力用】適用開始通知書!$L836="","",【入力用】適用開始通知書!L836*1000000+【入力用】適用開始通知書!N836)</f>
        <v/>
      </c>
      <c r="M831" s="5" t="str">
        <f t="shared" si="26"/>
        <v/>
      </c>
      <c r="N831" s="5" t="str">
        <f>IF(A831="","",IF(【入力用】適用開始通知書!B836="●",8,6))</f>
        <v/>
      </c>
      <c r="O831" s="5" t="str">
        <f>IF(【入力用】適用開始通知書!$D836="","",【入力用】適用開始通知書!S836*1000)</f>
        <v/>
      </c>
      <c r="P831" s="6"/>
      <c r="Q831" s="6"/>
      <c r="R831" s="6"/>
      <c r="S831" s="6"/>
      <c r="T831" s="6"/>
      <c r="U831" s="6"/>
      <c r="V831" s="6"/>
      <c r="W831" s="6"/>
      <c r="X831" s="6"/>
      <c r="Y831" s="6"/>
      <c r="Z831" s="6"/>
      <c r="AA831" s="6"/>
      <c r="AB831" s="6"/>
      <c r="AC831" s="6"/>
      <c r="AD831" s="5" t="str">
        <f>IF(【入力用】適用開始通知書!$O836="","",【入力用】適用開始通知書!O836)</f>
        <v/>
      </c>
      <c r="AE831" s="5" t="str">
        <f t="shared" si="27"/>
        <v/>
      </c>
      <c r="AF831" s="5" t="str">
        <f>IF(【入力用】適用開始通知書!$D836="","",【入力用】適用開始通知書!D836)</f>
        <v/>
      </c>
      <c r="AG831" s="6"/>
      <c r="AH831" s="6"/>
      <c r="AI831" s="6"/>
      <c r="AJ831" s="6"/>
      <c r="AK831" s="6"/>
      <c r="AL831" s="6"/>
      <c r="AM831" s="6"/>
      <c r="AN831" s="6"/>
      <c r="AO831" s="6"/>
      <c r="AP831" s="6"/>
      <c r="AQ831" s="6"/>
      <c r="AR831" s="6"/>
      <c r="AS831" s="6"/>
      <c r="AT831" s="6"/>
      <c r="AU831" s="6"/>
      <c r="AV831" s="6"/>
      <c r="AW831" s="6"/>
      <c r="AX831" s="6"/>
      <c r="AY831" s="6"/>
      <c r="AZ831" s="6"/>
      <c r="BA831" s="6"/>
      <c r="BB831" s="6"/>
      <c r="BC831" s="6"/>
      <c r="BD831" s="6"/>
      <c r="BE831" s="6"/>
      <c r="BF831" s="6"/>
      <c r="BG831" s="6"/>
      <c r="BH831" s="6"/>
      <c r="BI831" s="6"/>
      <c r="BJ831" s="6"/>
      <c r="BK831" s="6"/>
      <c r="BL831" s="6"/>
      <c r="BM831" s="6"/>
      <c r="BN831" s="6"/>
      <c r="BO831" s="6"/>
      <c r="BP831" s="6"/>
      <c r="BQ831" s="6"/>
      <c r="BR831" s="6"/>
      <c r="BS831" s="6"/>
    </row>
    <row r="832" spans="1:71" x14ac:dyDescent="0.15">
      <c r="A832" s="2" t="str">
        <f>IF(【入力用】適用開始通知書!$D837="","","A110")</f>
        <v/>
      </c>
      <c r="B832" s="2" t="str">
        <f>IF(【入力用】適用開始通知書!$D837="","","8")</f>
        <v/>
      </c>
      <c r="C832" s="2" t="str">
        <f>IF(【入力用】適用開始通知書!$D837="","",811)</f>
        <v/>
      </c>
      <c r="D832" s="2" t="str">
        <f>IF(【入力用】適用開始通知書!$D837="","",35)</f>
        <v/>
      </c>
      <c r="E832" s="3" t="str">
        <f>IF(【入力用】適用開始通知書!$D837="","",【入力用】適用開始通知書!C$6)</f>
        <v/>
      </c>
      <c r="F832" s="3" t="str">
        <f>IF(【入力用】適用開始通知書!$D837="","",【入力用】適用開始通知書!$C837)</f>
        <v/>
      </c>
      <c r="G832" s="3" t="str">
        <f>IF(【入力用】適用開始通知書!$J837="","",【入力用】適用開始通知書!J837)</f>
        <v/>
      </c>
      <c r="H832" s="3" t="str">
        <f>IF(【入力用】適用開始通知書!$D837="","",【入力用】適用開始通知書!P837*1000000+【入力用】適用開始通知書!R837)</f>
        <v/>
      </c>
      <c r="I832" s="5">
        <f>IF(【入力用】適用開始通知書!$B837="●","",【入力用】適用開始通知書!E837)</f>
        <v>0</v>
      </c>
      <c r="J832" s="5">
        <f>IF(【入力用】適用開始通知書!$B837="●","",【入力用】適用開始通知書!F837)</f>
        <v>0</v>
      </c>
      <c r="K832" s="5" t="str">
        <f>IF(【入力用】適用開始通知書!$D837="","",CONCATENATE(【入力用】適用開始通知書!H837,"　",【入力用】適用開始通知書!I837))</f>
        <v/>
      </c>
      <c r="L832" s="5" t="str">
        <f>IF(【入力用】適用開始通知書!$L837="","",【入力用】適用開始通知書!L837*1000000+【入力用】適用開始通知書!N837)</f>
        <v/>
      </c>
      <c r="M832" s="5" t="str">
        <f t="shared" si="26"/>
        <v/>
      </c>
      <c r="N832" s="5" t="str">
        <f>IF(A832="","",IF(【入力用】適用開始通知書!B837="●",8,6))</f>
        <v/>
      </c>
      <c r="O832" s="5" t="str">
        <f>IF(【入力用】適用開始通知書!$D837="","",【入力用】適用開始通知書!S837*1000)</f>
        <v/>
      </c>
      <c r="P832" s="6"/>
      <c r="Q832" s="6"/>
      <c r="R832" s="6"/>
      <c r="S832" s="6"/>
      <c r="T832" s="6"/>
      <c r="U832" s="6"/>
      <c r="V832" s="6"/>
      <c r="W832" s="6"/>
      <c r="X832" s="6"/>
      <c r="Y832" s="6"/>
      <c r="Z832" s="6"/>
      <c r="AA832" s="6"/>
      <c r="AB832" s="6"/>
      <c r="AC832" s="6"/>
      <c r="AD832" s="5" t="str">
        <f>IF(【入力用】適用開始通知書!$O837="","",【入力用】適用開始通知書!O837)</f>
        <v/>
      </c>
      <c r="AE832" s="5" t="str">
        <f t="shared" si="27"/>
        <v/>
      </c>
      <c r="AF832" s="5" t="str">
        <f>IF(【入力用】適用開始通知書!$D837="","",【入力用】適用開始通知書!D837)</f>
        <v/>
      </c>
      <c r="AG832" s="6"/>
      <c r="AH832" s="6"/>
      <c r="AI832" s="6"/>
      <c r="AJ832" s="6"/>
      <c r="AK832" s="6"/>
      <c r="AL832" s="6"/>
      <c r="AM832" s="6"/>
      <c r="AN832" s="6"/>
      <c r="AO832" s="6"/>
      <c r="AP832" s="6"/>
      <c r="AQ832" s="6"/>
      <c r="AR832" s="6"/>
      <c r="AS832" s="6"/>
      <c r="AT832" s="6"/>
      <c r="AU832" s="6"/>
      <c r="AV832" s="6"/>
      <c r="AW832" s="6"/>
      <c r="AX832" s="6"/>
      <c r="AY832" s="6"/>
      <c r="AZ832" s="6"/>
      <c r="BA832" s="6"/>
      <c r="BB832" s="6"/>
      <c r="BC832" s="6"/>
      <c r="BD832" s="6"/>
      <c r="BE832" s="6"/>
      <c r="BF832" s="6"/>
      <c r="BG832" s="6"/>
      <c r="BH832" s="6"/>
      <c r="BI832" s="6"/>
      <c r="BJ832" s="6"/>
      <c r="BK832" s="6"/>
      <c r="BL832" s="6"/>
      <c r="BM832" s="6"/>
      <c r="BN832" s="6"/>
      <c r="BO832" s="6"/>
      <c r="BP832" s="6"/>
      <c r="BQ832" s="6"/>
      <c r="BR832" s="6"/>
      <c r="BS832" s="6"/>
    </row>
    <row r="833" spans="1:71" x14ac:dyDescent="0.15">
      <c r="A833" s="2" t="str">
        <f>IF(【入力用】適用開始通知書!$D838="","","A110")</f>
        <v/>
      </c>
      <c r="B833" s="2" t="str">
        <f>IF(【入力用】適用開始通知書!$D838="","","8")</f>
        <v/>
      </c>
      <c r="C833" s="2" t="str">
        <f>IF(【入力用】適用開始通知書!$D838="","",811)</f>
        <v/>
      </c>
      <c r="D833" s="2" t="str">
        <f>IF(【入力用】適用開始通知書!$D838="","",35)</f>
        <v/>
      </c>
      <c r="E833" s="3" t="str">
        <f>IF(【入力用】適用開始通知書!$D838="","",【入力用】適用開始通知書!C$6)</f>
        <v/>
      </c>
      <c r="F833" s="3" t="str">
        <f>IF(【入力用】適用開始通知書!$D838="","",【入力用】適用開始通知書!$C838)</f>
        <v/>
      </c>
      <c r="G833" s="3" t="str">
        <f>IF(【入力用】適用開始通知書!$J838="","",【入力用】適用開始通知書!J838)</f>
        <v/>
      </c>
      <c r="H833" s="3" t="str">
        <f>IF(【入力用】適用開始通知書!$D838="","",【入力用】適用開始通知書!P838*1000000+【入力用】適用開始通知書!R838)</f>
        <v/>
      </c>
      <c r="I833" s="5">
        <f>IF(【入力用】適用開始通知書!$B838="●","",【入力用】適用開始通知書!E838)</f>
        <v>0</v>
      </c>
      <c r="J833" s="5">
        <f>IF(【入力用】適用開始通知書!$B838="●","",【入力用】適用開始通知書!F838)</f>
        <v>0</v>
      </c>
      <c r="K833" s="5" t="str">
        <f>IF(【入力用】適用開始通知書!$D838="","",CONCATENATE(【入力用】適用開始通知書!H838,"　",【入力用】適用開始通知書!I838))</f>
        <v/>
      </c>
      <c r="L833" s="5" t="str">
        <f>IF(【入力用】適用開始通知書!$L838="","",【入力用】適用開始通知書!L838*1000000+【入力用】適用開始通知書!N838)</f>
        <v/>
      </c>
      <c r="M833" s="5" t="str">
        <f t="shared" si="26"/>
        <v/>
      </c>
      <c r="N833" s="5" t="str">
        <f>IF(A833="","",IF(【入力用】適用開始通知書!B838="●",8,6))</f>
        <v/>
      </c>
      <c r="O833" s="5" t="str">
        <f>IF(【入力用】適用開始通知書!$D838="","",【入力用】適用開始通知書!S838*1000)</f>
        <v/>
      </c>
      <c r="P833" s="6"/>
      <c r="Q833" s="6"/>
      <c r="R833" s="6"/>
      <c r="S833" s="6"/>
      <c r="T833" s="6"/>
      <c r="U833" s="6"/>
      <c r="V833" s="6"/>
      <c r="W833" s="6"/>
      <c r="X833" s="6"/>
      <c r="Y833" s="6"/>
      <c r="Z833" s="6"/>
      <c r="AA833" s="6"/>
      <c r="AB833" s="6"/>
      <c r="AC833" s="6"/>
      <c r="AD833" s="5" t="str">
        <f>IF(【入力用】適用開始通知書!$O838="","",【入力用】適用開始通知書!O838)</f>
        <v/>
      </c>
      <c r="AE833" s="5" t="str">
        <f t="shared" si="27"/>
        <v/>
      </c>
      <c r="AF833" s="5" t="str">
        <f>IF(【入力用】適用開始通知書!$D838="","",【入力用】適用開始通知書!D838)</f>
        <v/>
      </c>
      <c r="AG833" s="6"/>
      <c r="AH833" s="6"/>
      <c r="AI833" s="6"/>
      <c r="AJ833" s="6"/>
      <c r="AK833" s="6"/>
      <c r="AL833" s="6"/>
      <c r="AM833" s="6"/>
      <c r="AN833" s="6"/>
      <c r="AO833" s="6"/>
      <c r="AP833" s="6"/>
      <c r="AQ833" s="6"/>
      <c r="AR833" s="6"/>
      <c r="AS833" s="6"/>
      <c r="AT833" s="6"/>
      <c r="AU833" s="6"/>
      <c r="AV833" s="6"/>
      <c r="AW833" s="6"/>
      <c r="AX833" s="6"/>
      <c r="AY833" s="6"/>
      <c r="AZ833" s="6"/>
      <c r="BA833" s="6"/>
      <c r="BB833" s="6"/>
      <c r="BC833" s="6"/>
      <c r="BD833" s="6"/>
      <c r="BE833" s="6"/>
      <c r="BF833" s="6"/>
      <c r="BG833" s="6"/>
      <c r="BH833" s="6"/>
      <c r="BI833" s="6"/>
      <c r="BJ833" s="6"/>
      <c r="BK833" s="6"/>
      <c r="BL833" s="6"/>
      <c r="BM833" s="6"/>
      <c r="BN833" s="6"/>
      <c r="BO833" s="6"/>
      <c r="BP833" s="6"/>
      <c r="BQ833" s="6"/>
      <c r="BR833" s="6"/>
      <c r="BS833" s="6"/>
    </row>
    <row r="834" spans="1:71" x14ac:dyDescent="0.15">
      <c r="A834" s="2" t="str">
        <f>IF(【入力用】適用開始通知書!$D839="","","A110")</f>
        <v/>
      </c>
      <c r="B834" s="2" t="str">
        <f>IF(【入力用】適用開始通知書!$D839="","","8")</f>
        <v/>
      </c>
      <c r="C834" s="2" t="str">
        <f>IF(【入力用】適用開始通知書!$D839="","",811)</f>
        <v/>
      </c>
      <c r="D834" s="2" t="str">
        <f>IF(【入力用】適用開始通知書!$D839="","",35)</f>
        <v/>
      </c>
      <c r="E834" s="3" t="str">
        <f>IF(【入力用】適用開始通知書!$D839="","",【入力用】適用開始通知書!C$6)</f>
        <v/>
      </c>
      <c r="F834" s="3" t="str">
        <f>IF(【入力用】適用開始通知書!$D839="","",【入力用】適用開始通知書!$C839)</f>
        <v/>
      </c>
      <c r="G834" s="3" t="str">
        <f>IF(【入力用】適用開始通知書!$J839="","",【入力用】適用開始通知書!J839)</f>
        <v/>
      </c>
      <c r="H834" s="3" t="str">
        <f>IF(【入力用】適用開始通知書!$D839="","",【入力用】適用開始通知書!P839*1000000+【入力用】適用開始通知書!R839)</f>
        <v/>
      </c>
      <c r="I834" s="5">
        <f>IF(【入力用】適用開始通知書!$B839="●","",【入力用】適用開始通知書!E839)</f>
        <v>0</v>
      </c>
      <c r="J834" s="5">
        <f>IF(【入力用】適用開始通知書!$B839="●","",【入力用】適用開始通知書!F839)</f>
        <v>0</v>
      </c>
      <c r="K834" s="5" t="str">
        <f>IF(【入力用】適用開始通知書!$D839="","",CONCATENATE(【入力用】適用開始通知書!H839,"　",【入力用】適用開始通知書!I839))</f>
        <v/>
      </c>
      <c r="L834" s="5" t="str">
        <f>IF(【入力用】適用開始通知書!$L839="","",【入力用】適用開始通知書!L839*1000000+【入力用】適用開始通知書!N839)</f>
        <v/>
      </c>
      <c r="M834" s="5" t="str">
        <f t="shared" si="26"/>
        <v/>
      </c>
      <c r="N834" s="5" t="str">
        <f>IF(A834="","",IF(【入力用】適用開始通知書!B839="●",8,6))</f>
        <v/>
      </c>
      <c r="O834" s="5" t="str">
        <f>IF(【入力用】適用開始通知書!$D839="","",【入力用】適用開始通知書!S839*1000)</f>
        <v/>
      </c>
      <c r="P834" s="6"/>
      <c r="Q834" s="6"/>
      <c r="R834" s="6"/>
      <c r="S834" s="6"/>
      <c r="T834" s="6"/>
      <c r="U834" s="6"/>
      <c r="V834" s="6"/>
      <c r="W834" s="6"/>
      <c r="X834" s="6"/>
      <c r="Y834" s="6"/>
      <c r="Z834" s="6"/>
      <c r="AA834" s="6"/>
      <c r="AB834" s="6"/>
      <c r="AC834" s="6"/>
      <c r="AD834" s="5" t="str">
        <f>IF(【入力用】適用開始通知書!$O839="","",【入力用】適用開始通知書!O839)</f>
        <v/>
      </c>
      <c r="AE834" s="5" t="str">
        <f t="shared" si="27"/>
        <v/>
      </c>
      <c r="AF834" s="5" t="str">
        <f>IF(【入力用】適用開始通知書!$D839="","",【入力用】適用開始通知書!D839)</f>
        <v/>
      </c>
      <c r="AG834" s="6"/>
      <c r="AH834" s="6"/>
      <c r="AI834" s="6"/>
      <c r="AJ834" s="6"/>
      <c r="AK834" s="6"/>
      <c r="AL834" s="6"/>
      <c r="AM834" s="6"/>
      <c r="AN834" s="6"/>
      <c r="AO834" s="6"/>
      <c r="AP834" s="6"/>
      <c r="AQ834" s="6"/>
      <c r="AR834" s="6"/>
      <c r="AS834" s="6"/>
      <c r="AT834" s="6"/>
      <c r="AU834" s="6"/>
      <c r="AV834" s="6"/>
      <c r="AW834" s="6"/>
      <c r="AX834" s="6"/>
      <c r="AY834" s="6"/>
      <c r="AZ834" s="6"/>
      <c r="BA834" s="6"/>
      <c r="BB834" s="6"/>
      <c r="BC834" s="6"/>
      <c r="BD834" s="6"/>
      <c r="BE834" s="6"/>
      <c r="BF834" s="6"/>
      <c r="BG834" s="6"/>
      <c r="BH834" s="6"/>
      <c r="BI834" s="6"/>
      <c r="BJ834" s="6"/>
      <c r="BK834" s="6"/>
      <c r="BL834" s="6"/>
      <c r="BM834" s="6"/>
      <c r="BN834" s="6"/>
      <c r="BO834" s="6"/>
      <c r="BP834" s="6"/>
      <c r="BQ834" s="6"/>
      <c r="BR834" s="6"/>
      <c r="BS834" s="6"/>
    </row>
    <row r="835" spans="1:71" x14ac:dyDescent="0.15">
      <c r="A835" s="2" t="str">
        <f>IF(【入力用】適用開始通知書!$D840="","","A110")</f>
        <v/>
      </c>
      <c r="B835" s="2" t="str">
        <f>IF(【入力用】適用開始通知書!$D840="","","8")</f>
        <v/>
      </c>
      <c r="C835" s="2" t="str">
        <f>IF(【入力用】適用開始通知書!$D840="","",811)</f>
        <v/>
      </c>
      <c r="D835" s="2" t="str">
        <f>IF(【入力用】適用開始通知書!$D840="","",35)</f>
        <v/>
      </c>
      <c r="E835" s="3" t="str">
        <f>IF(【入力用】適用開始通知書!$D840="","",【入力用】適用開始通知書!C$6)</f>
        <v/>
      </c>
      <c r="F835" s="3" t="str">
        <f>IF(【入力用】適用開始通知書!$D840="","",【入力用】適用開始通知書!$C840)</f>
        <v/>
      </c>
      <c r="G835" s="3" t="str">
        <f>IF(【入力用】適用開始通知書!$J840="","",【入力用】適用開始通知書!J840)</f>
        <v/>
      </c>
      <c r="H835" s="3" t="str">
        <f>IF(【入力用】適用開始通知書!$D840="","",【入力用】適用開始通知書!P840*1000000+【入力用】適用開始通知書!R840)</f>
        <v/>
      </c>
      <c r="I835" s="5">
        <f>IF(【入力用】適用開始通知書!$B840="●","",【入力用】適用開始通知書!E840)</f>
        <v>0</v>
      </c>
      <c r="J835" s="5">
        <f>IF(【入力用】適用開始通知書!$B840="●","",【入力用】適用開始通知書!F840)</f>
        <v>0</v>
      </c>
      <c r="K835" s="5" t="str">
        <f>IF(【入力用】適用開始通知書!$D840="","",CONCATENATE(【入力用】適用開始通知書!H840,"　",【入力用】適用開始通知書!I840))</f>
        <v/>
      </c>
      <c r="L835" s="5" t="str">
        <f>IF(【入力用】適用開始通知書!$L840="","",【入力用】適用開始通知書!L840*1000000+【入力用】適用開始通知書!N840)</f>
        <v/>
      </c>
      <c r="M835" s="5" t="str">
        <f t="shared" si="26"/>
        <v/>
      </c>
      <c r="N835" s="5" t="str">
        <f>IF(A835="","",IF(【入力用】適用開始通知書!B840="●",8,6))</f>
        <v/>
      </c>
      <c r="O835" s="5" t="str">
        <f>IF(【入力用】適用開始通知書!$D840="","",【入力用】適用開始通知書!S840*1000)</f>
        <v/>
      </c>
      <c r="P835" s="6"/>
      <c r="Q835" s="6"/>
      <c r="R835" s="6"/>
      <c r="S835" s="6"/>
      <c r="T835" s="6"/>
      <c r="U835" s="6"/>
      <c r="V835" s="6"/>
      <c r="W835" s="6"/>
      <c r="X835" s="6"/>
      <c r="Y835" s="6"/>
      <c r="Z835" s="6"/>
      <c r="AA835" s="6"/>
      <c r="AB835" s="6"/>
      <c r="AC835" s="6"/>
      <c r="AD835" s="5" t="str">
        <f>IF(【入力用】適用開始通知書!$O840="","",【入力用】適用開始通知書!O840)</f>
        <v/>
      </c>
      <c r="AE835" s="5" t="str">
        <f t="shared" si="27"/>
        <v/>
      </c>
      <c r="AF835" s="5" t="str">
        <f>IF(【入力用】適用開始通知書!$D840="","",【入力用】適用開始通知書!D840)</f>
        <v/>
      </c>
      <c r="AG835" s="6"/>
      <c r="AH835" s="6"/>
      <c r="AI835" s="6"/>
      <c r="AJ835" s="6"/>
      <c r="AK835" s="6"/>
      <c r="AL835" s="6"/>
      <c r="AM835" s="6"/>
      <c r="AN835" s="6"/>
      <c r="AO835" s="6"/>
      <c r="AP835" s="6"/>
      <c r="AQ835" s="6"/>
      <c r="AR835" s="6"/>
      <c r="AS835" s="6"/>
      <c r="AT835" s="6"/>
      <c r="AU835" s="6"/>
      <c r="AV835" s="6"/>
      <c r="AW835" s="6"/>
      <c r="AX835" s="6"/>
      <c r="AY835" s="6"/>
      <c r="AZ835" s="6"/>
      <c r="BA835" s="6"/>
      <c r="BB835" s="6"/>
      <c r="BC835" s="6"/>
      <c r="BD835" s="6"/>
      <c r="BE835" s="6"/>
      <c r="BF835" s="6"/>
      <c r="BG835" s="6"/>
      <c r="BH835" s="6"/>
      <c r="BI835" s="6"/>
      <c r="BJ835" s="6"/>
      <c r="BK835" s="6"/>
      <c r="BL835" s="6"/>
      <c r="BM835" s="6"/>
      <c r="BN835" s="6"/>
      <c r="BO835" s="6"/>
      <c r="BP835" s="6"/>
      <c r="BQ835" s="6"/>
      <c r="BR835" s="6"/>
      <c r="BS835" s="6"/>
    </row>
    <row r="836" spans="1:71" x14ac:dyDescent="0.15">
      <c r="A836" s="2" t="str">
        <f>IF(【入力用】適用開始通知書!$D841="","","A110")</f>
        <v/>
      </c>
      <c r="B836" s="2" t="str">
        <f>IF(【入力用】適用開始通知書!$D841="","","8")</f>
        <v/>
      </c>
      <c r="C836" s="2" t="str">
        <f>IF(【入力用】適用開始通知書!$D841="","",811)</f>
        <v/>
      </c>
      <c r="D836" s="2" t="str">
        <f>IF(【入力用】適用開始通知書!$D841="","",35)</f>
        <v/>
      </c>
      <c r="E836" s="3" t="str">
        <f>IF(【入力用】適用開始通知書!$D841="","",【入力用】適用開始通知書!C$6)</f>
        <v/>
      </c>
      <c r="F836" s="3" t="str">
        <f>IF(【入力用】適用開始通知書!$D841="","",【入力用】適用開始通知書!$C841)</f>
        <v/>
      </c>
      <c r="G836" s="3" t="str">
        <f>IF(【入力用】適用開始通知書!$J841="","",【入力用】適用開始通知書!J841)</f>
        <v/>
      </c>
      <c r="H836" s="3" t="str">
        <f>IF(【入力用】適用開始通知書!$D841="","",【入力用】適用開始通知書!P841*1000000+【入力用】適用開始通知書!R841)</f>
        <v/>
      </c>
      <c r="I836" s="5">
        <f>IF(【入力用】適用開始通知書!$B841="●","",【入力用】適用開始通知書!E841)</f>
        <v>0</v>
      </c>
      <c r="J836" s="5">
        <f>IF(【入力用】適用開始通知書!$B841="●","",【入力用】適用開始通知書!F841)</f>
        <v>0</v>
      </c>
      <c r="K836" s="5" t="str">
        <f>IF(【入力用】適用開始通知書!$D841="","",CONCATENATE(【入力用】適用開始通知書!H841,"　",【入力用】適用開始通知書!I841))</f>
        <v/>
      </c>
      <c r="L836" s="5" t="str">
        <f>IF(【入力用】適用開始通知書!$L841="","",【入力用】適用開始通知書!L841*1000000+【入力用】適用開始通知書!N841)</f>
        <v/>
      </c>
      <c r="M836" s="5" t="str">
        <f t="shared" si="26"/>
        <v/>
      </c>
      <c r="N836" s="5" t="str">
        <f>IF(A836="","",IF(【入力用】適用開始通知書!B841="●",8,6))</f>
        <v/>
      </c>
      <c r="O836" s="5" t="str">
        <f>IF(【入力用】適用開始通知書!$D841="","",【入力用】適用開始通知書!S841*1000)</f>
        <v/>
      </c>
      <c r="P836" s="6"/>
      <c r="Q836" s="6"/>
      <c r="R836" s="6"/>
      <c r="S836" s="6"/>
      <c r="T836" s="6"/>
      <c r="U836" s="6"/>
      <c r="V836" s="6"/>
      <c r="W836" s="6"/>
      <c r="X836" s="6"/>
      <c r="Y836" s="6"/>
      <c r="Z836" s="6"/>
      <c r="AA836" s="6"/>
      <c r="AB836" s="6"/>
      <c r="AC836" s="6"/>
      <c r="AD836" s="5" t="str">
        <f>IF(【入力用】適用開始通知書!$O841="","",【入力用】適用開始通知書!O841)</f>
        <v/>
      </c>
      <c r="AE836" s="5" t="str">
        <f t="shared" si="27"/>
        <v/>
      </c>
      <c r="AF836" s="5" t="str">
        <f>IF(【入力用】適用開始通知書!$D841="","",【入力用】適用開始通知書!D841)</f>
        <v/>
      </c>
      <c r="AG836" s="6"/>
      <c r="AH836" s="6"/>
      <c r="AI836" s="6"/>
      <c r="AJ836" s="6"/>
      <c r="AK836" s="6"/>
      <c r="AL836" s="6"/>
      <c r="AM836" s="6"/>
      <c r="AN836" s="6"/>
      <c r="AO836" s="6"/>
      <c r="AP836" s="6"/>
      <c r="AQ836" s="6"/>
      <c r="AR836" s="6"/>
      <c r="AS836" s="6"/>
      <c r="AT836" s="6"/>
      <c r="AU836" s="6"/>
      <c r="AV836" s="6"/>
      <c r="AW836" s="6"/>
      <c r="AX836" s="6"/>
      <c r="AY836" s="6"/>
      <c r="AZ836" s="6"/>
      <c r="BA836" s="6"/>
      <c r="BB836" s="6"/>
      <c r="BC836" s="6"/>
      <c r="BD836" s="6"/>
      <c r="BE836" s="6"/>
      <c r="BF836" s="6"/>
      <c r="BG836" s="6"/>
      <c r="BH836" s="6"/>
      <c r="BI836" s="6"/>
      <c r="BJ836" s="6"/>
      <c r="BK836" s="6"/>
      <c r="BL836" s="6"/>
      <c r="BM836" s="6"/>
      <c r="BN836" s="6"/>
      <c r="BO836" s="6"/>
      <c r="BP836" s="6"/>
      <c r="BQ836" s="6"/>
      <c r="BR836" s="6"/>
      <c r="BS836" s="6"/>
    </row>
    <row r="837" spans="1:71" x14ac:dyDescent="0.15">
      <c r="A837" s="2" t="str">
        <f>IF(【入力用】適用開始通知書!$D842="","","A110")</f>
        <v/>
      </c>
      <c r="B837" s="2" t="str">
        <f>IF(【入力用】適用開始通知書!$D842="","","8")</f>
        <v/>
      </c>
      <c r="C837" s="2" t="str">
        <f>IF(【入力用】適用開始通知書!$D842="","",811)</f>
        <v/>
      </c>
      <c r="D837" s="2" t="str">
        <f>IF(【入力用】適用開始通知書!$D842="","",35)</f>
        <v/>
      </c>
      <c r="E837" s="3" t="str">
        <f>IF(【入力用】適用開始通知書!$D842="","",【入力用】適用開始通知書!C$6)</f>
        <v/>
      </c>
      <c r="F837" s="3" t="str">
        <f>IF(【入力用】適用開始通知書!$D842="","",【入力用】適用開始通知書!$C842)</f>
        <v/>
      </c>
      <c r="G837" s="3" t="str">
        <f>IF(【入力用】適用開始通知書!$J842="","",【入力用】適用開始通知書!J842)</f>
        <v/>
      </c>
      <c r="H837" s="3" t="str">
        <f>IF(【入力用】適用開始通知書!$D842="","",【入力用】適用開始通知書!P842*1000000+【入力用】適用開始通知書!R842)</f>
        <v/>
      </c>
      <c r="I837" s="5">
        <f>IF(【入力用】適用開始通知書!$B842="●","",【入力用】適用開始通知書!E842)</f>
        <v>0</v>
      </c>
      <c r="J837" s="5">
        <f>IF(【入力用】適用開始通知書!$B842="●","",【入力用】適用開始通知書!F842)</f>
        <v>0</v>
      </c>
      <c r="K837" s="5" t="str">
        <f>IF(【入力用】適用開始通知書!$D842="","",CONCATENATE(【入力用】適用開始通知書!H842,"　",【入力用】適用開始通知書!I842))</f>
        <v/>
      </c>
      <c r="L837" s="5" t="str">
        <f>IF(【入力用】適用開始通知書!$L842="","",【入力用】適用開始通知書!L842*1000000+【入力用】適用開始通知書!N842)</f>
        <v/>
      </c>
      <c r="M837" s="5" t="str">
        <f t="shared" ref="M837:M900" si="28">IF(N837=8,"",H837)</f>
        <v/>
      </c>
      <c r="N837" s="5" t="str">
        <f>IF(A837="","",IF(【入力用】適用開始通知書!B842="●",8,6))</f>
        <v/>
      </c>
      <c r="O837" s="5" t="str">
        <f>IF(【入力用】適用開始通知書!$D842="","",【入力用】適用開始通知書!S842*1000)</f>
        <v/>
      </c>
      <c r="P837" s="6"/>
      <c r="Q837" s="6"/>
      <c r="R837" s="6"/>
      <c r="S837" s="6"/>
      <c r="T837" s="6"/>
      <c r="U837" s="6"/>
      <c r="V837" s="6"/>
      <c r="W837" s="6"/>
      <c r="X837" s="6"/>
      <c r="Y837" s="6"/>
      <c r="Z837" s="6"/>
      <c r="AA837" s="6"/>
      <c r="AB837" s="6"/>
      <c r="AC837" s="6"/>
      <c r="AD837" s="5" t="str">
        <f>IF(【入力用】適用開始通知書!$O842="","",【入力用】適用開始通知書!O842)</f>
        <v/>
      </c>
      <c r="AE837" s="5" t="str">
        <f t="shared" si="27"/>
        <v/>
      </c>
      <c r="AF837" s="5" t="str">
        <f>IF(【入力用】適用開始通知書!$D842="","",【入力用】適用開始通知書!D842)</f>
        <v/>
      </c>
      <c r="AG837" s="6"/>
      <c r="AH837" s="6"/>
      <c r="AI837" s="6"/>
      <c r="AJ837" s="6"/>
      <c r="AK837" s="6"/>
      <c r="AL837" s="6"/>
      <c r="AM837" s="6"/>
      <c r="AN837" s="6"/>
      <c r="AO837" s="6"/>
      <c r="AP837" s="6"/>
      <c r="AQ837" s="6"/>
      <c r="AR837" s="6"/>
      <c r="AS837" s="6"/>
      <c r="AT837" s="6"/>
      <c r="AU837" s="6"/>
      <c r="AV837" s="6"/>
      <c r="AW837" s="6"/>
      <c r="AX837" s="6"/>
      <c r="AY837" s="6"/>
      <c r="AZ837" s="6"/>
      <c r="BA837" s="6"/>
      <c r="BB837" s="6"/>
      <c r="BC837" s="6"/>
      <c r="BD837" s="6"/>
      <c r="BE837" s="6"/>
      <c r="BF837" s="6"/>
      <c r="BG837" s="6"/>
      <c r="BH837" s="6"/>
      <c r="BI837" s="6"/>
      <c r="BJ837" s="6"/>
      <c r="BK837" s="6"/>
      <c r="BL837" s="6"/>
      <c r="BM837" s="6"/>
      <c r="BN837" s="6"/>
      <c r="BO837" s="6"/>
      <c r="BP837" s="6"/>
      <c r="BQ837" s="6"/>
      <c r="BR837" s="6"/>
      <c r="BS837" s="6"/>
    </row>
    <row r="838" spans="1:71" x14ac:dyDescent="0.15">
      <c r="A838" s="2" t="str">
        <f>IF(【入力用】適用開始通知書!$D843="","","A110")</f>
        <v/>
      </c>
      <c r="B838" s="2" t="str">
        <f>IF(【入力用】適用開始通知書!$D843="","","8")</f>
        <v/>
      </c>
      <c r="C838" s="2" t="str">
        <f>IF(【入力用】適用開始通知書!$D843="","",811)</f>
        <v/>
      </c>
      <c r="D838" s="2" t="str">
        <f>IF(【入力用】適用開始通知書!$D843="","",35)</f>
        <v/>
      </c>
      <c r="E838" s="3" t="str">
        <f>IF(【入力用】適用開始通知書!$D843="","",【入力用】適用開始通知書!C$6)</f>
        <v/>
      </c>
      <c r="F838" s="3" t="str">
        <f>IF(【入力用】適用開始通知書!$D843="","",【入力用】適用開始通知書!$C843)</f>
        <v/>
      </c>
      <c r="G838" s="3" t="str">
        <f>IF(【入力用】適用開始通知書!$J843="","",【入力用】適用開始通知書!J843)</f>
        <v/>
      </c>
      <c r="H838" s="3" t="str">
        <f>IF(【入力用】適用開始通知書!$D843="","",【入力用】適用開始通知書!P843*1000000+【入力用】適用開始通知書!R843)</f>
        <v/>
      </c>
      <c r="I838" s="5">
        <f>IF(【入力用】適用開始通知書!$B843="●","",【入力用】適用開始通知書!E843)</f>
        <v>0</v>
      </c>
      <c r="J838" s="5">
        <f>IF(【入力用】適用開始通知書!$B843="●","",【入力用】適用開始通知書!F843)</f>
        <v>0</v>
      </c>
      <c r="K838" s="5" t="str">
        <f>IF(【入力用】適用開始通知書!$D843="","",CONCATENATE(【入力用】適用開始通知書!H843,"　",【入力用】適用開始通知書!I843))</f>
        <v/>
      </c>
      <c r="L838" s="5" t="str">
        <f>IF(【入力用】適用開始通知書!$L843="","",【入力用】適用開始通知書!L843*1000000+【入力用】適用開始通知書!N843)</f>
        <v/>
      </c>
      <c r="M838" s="5" t="str">
        <f t="shared" si="28"/>
        <v/>
      </c>
      <c r="N838" s="5" t="str">
        <f>IF(A838="","",IF(【入力用】適用開始通知書!B843="●",8,6))</f>
        <v/>
      </c>
      <c r="O838" s="5" t="str">
        <f>IF(【入力用】適用開始通知書!$D843="","",【入力用】適用開始通知書!S843*1000)</f>
        <v/>
      </c>
      <c r="P838" s="6"/>
      <c r="Q838" s="6"/>
      <c r="R838" s="6"/>
      <c r="S838" s="6"/>
      <c r="T838" s="6"/>
      <c r="U838" s="6"/>
      <c r="V838" s="6"/>
      <c r="W838" s="6"/>
      <c r="X838" s="6"/>
      <c r="Y838" s="6"/>
      <c r="Z838" s="6"/>
      <c r="AA838" s="6"/>
      <c r="AB838" s="6"/>
      <c r="AC838" s="6"/>
      <c r="AD838" s="5" t="str">
        <f>IF(【入力用】適用開始通知書!$O843="","",【入力用】適用開始通知書!O843)</f>
        <v/>
      </c>
      <c r="AE838" s="5" t="str">
        <f t="shared" si="27"/>
        <v/>
      </c>
      <c r="AF838" s="5" t="str">
        <f>IF(【入力用】適用開始通知書!$D843="","",【入力用】適用開始通知書!D843)</f>
        <v/>
      </c>
      <c r="AG838" s="6"/>
      <c r="AH838" s="6"/>
      <c r="AI838" s="6"/>
      <c r="AJ838" s="6"/>
      <c r="AK838" s="6"/>
      <c r="AL838" s="6"/>
      <c r="AM838" s="6"/>
      <c r="AN838" s="6"/>
      <c r="AO838" s="6"/>
      <c r="AP838" s="6"/>
      <c r="AQ838" s="6"/>
      <c r="AR838" s="6"/>
      <c r="AS838" s="6"/>
      <c r="AT838" s="6"/>
      <c r="AU838" s="6"/>
      <c r="AV838" s="6"/>
      <c r="AW838" s="6"/>
      <c r="AX838" s="6"/>
      <c r="AY838" s="6"/>
      <c r="AZ838" s="6"/>
      <c r="BA838" s="6"/>
      <c r="BB838" s="6"/>
      <c r="BC838" s="6"/>
      <c r="BD838" s="6"/>
      <c r="BE838" s="6"/>
      <c r="BF838" s="6"/>
      <c r="BG838" s="6"/>
      <c r="BH838" s="6"/>
      <c r="BI838" s="6"/>
      <c r="BJ838" s="6"/>
      <c r="BK838" s="6"/>
      <c r="BL838" s="6"/>
      <c r="BM838" s="6"/>
      <c r="BN838" s="6"/>
      <c r="BO838" s="6"/>
      <c r="BP838" s="6"/>
      <c r="BQ838" s="6"/>
      <c r="BR838" s="6"/>
      <c r="BS838" s="6"/>
    </row>
    <row r="839" spans="1:71" x14ac:dyDescent="0.15">
      <c r="A839" s="2" t="str">
        <f>IF(【入力用】適用開始通知書!$D844="","","A110")</f>
        <v/>
      </c>
      <c r="B839" s="2" t="str">
        <f>IF(【入力用】適用開始通知書!$D844="","","8")</f>
        <v/>
      </c>
      <c r="C839" s="2" t="str">
        <f>IF(【入力用】適用開始通知書!$D844="","",811)</f>
        <v/>
      </c>
      <c r="D839" s="2" t="str">
        <f>IF(【入力用】適用開始通知書!$D844="","",35)</f>
        <v/>
      </c>
      <c r="E839" s="3" t="str">
        <f>IF(【入力用】適用開始通知書!$D844="","",【入力用】適用開始通知書!C$6)</f>
        <v/>
      </c>
      <c r="F839" s="3" t="str">
        <f>IF(【入力用】適用開始通知書!$D844="","",【入力用】適用開始通知書!$C844)</f>
        <v/>
      </c>
      <c r="G839" s="3" t="str">
        <f>IF(【入力用】適用開始通知書!$J844="","",【入力用】適用開始通知書!J844)</f>
        <v/>
      </c>
      <c r="H839" s="3" t="str">
        <f>IF(【入力用】適用開始通知書!$D844="","",【入力用】適用開始通知書!P844*1000000+【入力用】適用開始通知書!R844)</f>
        <v/>
      </c>
      <c r="I839" s="5">
        <f>IF(【入力用】適用開始通知書!$B844="●","",【入力用】適用開始通知書!E844)</f>
        <v>0</v>
      </c>
      <c r="J839" s="5">
        <f>IF(【入力用】適用開始通知書!$B844="●","",【入力用】適用開始通知書!F844)</f>
        <v>0</v>
      </c>
      <c r="K839" s="5" t="str">
        <f>IF(【入力用】適用開始通知書!$D844="","",CONCATENATE(【入力用】適用開始通知書!H844,"　",【入力用】適用開始通知書!I844))</f>
        <v/>
      </c>
      <c r="L839" s="5" t="str">
        <f>IF(【入力用】適用開始通知書!$L844="","",【入力用】適用開始通知書!L844*1000000+【入力用】適用開始通知書!N844)</f>
        <v/>
      </c>
      <c r="M839" s="5" t="str">
        <f t="shared" si="28"/>
        <v/>
      </c>
      <c r="N839" s="5" t="str">
        <f>IF(A839="","",IF(【入力用】適用開始通知書!B844="●",8,6))</f>
        <v/>
      </c>
      <c r="O839" s="5" t="str">
        <f>IF(【入力用】適用開始通知書!$D844="","",【入力用】適用開始通知書!S844*1000)</f>
        <v/>
      </c>
      <c r="P839" s="6"/>
      <c r="Q839" s="6"/>
      <c r="R839" s="6"/>
      <c r="S839" s="6"/>
      <c r="T839" s="6"/>
      <c r="U839" s="6"/>
      <c r="V839" s="6"/>
      <c r="W839" s="6"/>
      <c r="X839" s="6"/>
      <c r="Y839" s="6"/>
      <c r="Z839" s="6"/>
      <c r="AA839" s="6"/>
      <c r="AB839" s="6"/>
      <c r="AC839" s="6"/>
      <c r="AD839" s="5" t="str">
        <f>IF(【入力用】適用開始通知書!$O844="","",【入力用】適用開始通知書!O844)</f>
        <v/>
      </c>
      <c r="AE839" s="5" t="str">
        <f t="shared" si="27"/>
        <v/>
      </c>
      <c r="AF839" s="5" t="str">
        <f>IF(【入力用】適用開始通知書!$D844="","",【入力用】適用開始通知書!D844)</f>
        <v/>
      </c>
      <c r="AG839" s="6"/>
      <c r="AH839" s="6"/>
      <c r="AI839" s="6"/>
      <c r="AJ839" s="6"/>
      <c r="AK839" s="6"/>
      <c r="AL839" s="6"/>
      <c r="AM839" s="6"/>
      <c r="AN839" s="6"/>
      <c r="AO839" s="6"/>
      <c r="AP839" s="6"/>
      <c r="AQ839" s="6"/>
      <c r="AR839" s="6"/>
      <c r="AS839" s="6"/>
      <c r="AT839" s="6"/>
      <c r="AU839" s="6"/>
      <c r="AV839" s="6"/>
      <c r="AW839" s="6"/>
      <c r="AX839" s="6"/>
      <c r="AY839" s="6"/>
      <c r="AZ839" s="6"/>
      <c r="BA839" s="6"/>
      <c r="BB839" s="6"/>
      <c r="BC839" s="6"/>
      <c r="BD839" s="6"/>
      <c r="BE839" s="6"/>
      <c r="BF839" s="6"/>
      <c r="BG839" s="6"/>
      <c r="BH839" s="6"/>
      <c r="BI839" s="6"/>
      <c r="BJ839" s="6"/>
      <c r="BK839" s="6"/>
      <c r="BL839" s="6"/>
      <c r="BM839" s="6"/>
      <c r="BN839" s="6"/>
      <c r="BO839" s="6"/>
      <c r="BP839" s="6"/>
      <c r="BQ839" s="6"/>
      <c r="BR839" s="6"/>
      <c r="BS839" s="6"/>
    </row>
    <row r="840" spans="1:71" x14ac:dyDescent="0.15">
      <c r="A840" s="2" t="str">
        <f>IF(【入力用】適用開始通知書!$D845="","","A110")</f>
        <v/>
      </c>
      <c r="B840" s="2" t="str">
        <f>IF(【入力用】適用開始通知書!$D845="","","8")</f>
        <v/>
      </c>
      <c r="C840" s="2" t="str">
        <f>IF(【入力用】適用開始通知書!$D845="","",811)</f>
        <v/>
      </c>
      <c r="D840" s="2" t="str">
        <f>IF(【入力用】適用開始通知書!$D845="","",35)</f>
        <v/>
      </c>
      <c r="E840" s="3" t="str">
        <f>IF(【入力用】適用開始通知書!$D845="","",【入力用】適用開始通知書!C$6)</f>
        <v/>
      </c>
      <c r="F840" s="3" t="str">
        <f>IF(【入力用】適用開始通知書!$D845="","",【入力用】適用開始通知書!$C845)</f>
        <v/>
      </c>
      <c r="G840" s="3" t="str">
        <f>IF(【入力用】適用開始通知書!$J845="","",【入力用】適用開始通知書!J845)</f>
        <v/>
      </c>
      <c r="H840" s="3" t="str">
        <f>IF(【入力用】適用開始通知書!$D845="","",【入力用】適用開始通知書!P845*1000000+【入力用】適用開始通知書!R845)</f>
        <v/>
      </c>
      <c r="I840" s="5">
        <f>IF(【入力用】適用開始通知書!$B845="●","",【入力用】適用開始通知書!E845)</f>
        <v>0</v>
      </c>
      <c r="J840" s="5">
        <f>IF(【入力用】適用開始通知書!$B845="●","",【入力用】適用開始通知書!F845)</f>
        <v>0</v>
      </c>
      <c r="K840" s="5" t="str">
        <f>IF(【入力用】適用開始通知書!$D845="","",CONCATENATE(【入力用】適用開始通知書!H845,"　",【入力用】適用開始通知書!I845))</f>
        <v/>
      </c>
      <c r="L840" s="5" t="str">
        <f>IF(【入力用】適用開始通知書!$L845="","",【入力用】適用開始通知書!L845*1000000+【入力用】適用開始通知書!N845)</f>
        <v/>
      </c>
      <c r="M840" s="5" t="str">
        <f t="shared" si="28"/>
        <v/>
      </c>
      <c r="N840" s="5" t="str">
        <f>IF(A840="","",IF(【入力用】適用開始通知書!B845="●",8,6))</f>
        <v/>
      </c>
      <c r="O840" s="5" t="str">
        <f>IF(【入力用】適用開始通知書!$D845="","",【入力用】適用開始通知書!S845*1000)</f>
        <v/>
      </c>
      <c r="P840" s="6"/>
      <c r="Q840" s="6"/>
      <c r="R840" s="6"/>
      <c r="S840" s="6"/>
      <c r="T840" s="6"/>
      <c r="U840" s="6"/>
      <c r="V840" s="6"/>
      <c r="W840" s="6"/>
      <c r="X840" s="6"/>
      <c r="Y840" s="6"/>
      <c r="Z840" s="6"/>
      <c r="AA840" s="6"/>
      <c r="AB840" s="6"/>
      <c r="AC840" s="6"/>
      <c r="AD840" s="5" t="str">
        <f>IF(【入力用】適用開始通知書!$O845="","",【入力用】適用開始通知書!O845)</f>
        <v/>
      </c>
      <c r="AE840" s="5" t="str">
        <f t="shared" si="27"/>
        <v/>
      </c>
      <c r="AF840" s="5" t="str">
        <f>IF(【入力用】適用開始通知書!$D845="","",【入力用】適用開始通知書!D845)</f>
        <v/>
      </c>
      <c r="AG840" s="6"/>
      <c r="AH840" s="6"/>
      <c r="AI840" s="6"/>
      <c r="AJ840" s="6"/>
      <c r="AK840" s="6"/>
      <c r="AL840" s="6"/>
      <c r="AM840" s="6"/>
      <c r="AN840" s="6"/>
      <c r="AO840" s="6"/>
      <c r="AP840" s="6"/>
      <c r="AQ840" s="6"/>
      <c r="AR840" s="6"/>
      <c r="AS840" s="6"/>
      <c r="AT840" s="6"/>
      <c r="AU840" s="6"/>
      <c r="AV840" s="6"/>
      <c r="AW840" s="6"/>
      <c r="AX840" s="6"/>
      <c r="AY840" s="6"/>
      <c r="AZ840" s="6"/>
      <c r="BA840" s="6"/>
      <c r="BB840" s="6"/>
      <c r="BC840" s="6"/>
      <c r="BD840" s="6"/>
      <c r="BE840" s="6"/>
      <c r="BF840" s="6"/>
      <c r="BG840" s="6"/>
      <c r="BH840" s="6"/>
      <c r="BI840" s="6"/>
      <c r="BJ840" s="6"/>
      <c r="BK840" s="6"/>
      <c r="BL840" s="6"/>
      <c r="BM840" s="6"/>
      <c r="BN840" s="6"/>
      <c r="BO840" s="6"/>
      <c r="BP840" s="6"/>
      <c r="BQ840" s="6"/>
      <c r="BR840" s="6"/>
      <c r="BS840" s="6"/>
    </row>
    <row r="841" spans="1:71" x14ac:dyDescent="0.15">
      <c r="A841" s="2" t="str">
        <f>IF(【入力用】適用開始通知書!$D846="","","A110")</f>
        <v/>
      </c>
      <c r="B841" s="2" t="str">
        <f>IF(【入力用】適用開始通知書!$D846="","","8")</f>
        <v/>
      </c>
      <c r="C841" s="2" t="str">
        <f>IF(【入力用】適用開始通知書!$D846="","",811)</f>
        <v/>
      </c>
      <c r="D841" s="2" t="str">
        <f>IF(【入力用】適用開始通知書!$D846="","",35)</f>
        <v/>
      </c>
      <c r="E841" s="3" t="str">
        <f>IF(【入力用】適用開始通知書!$D846="","",【入力用】適用開始通知書!C$6)</f>
        <v/>
      </c>
      <c r="F841" s="3" t="str">
        <f>IF(【入力用】適用開始通知書!$D846="","",【入力用】適用開始通知書!$C846)</f>
        <v/>
      </c>
      <c r="G841" s="3" t="str">
        <f>IF(【入力用】適用開始通知書!$J846="","",【入力用】適用開始通知書!J846)</f>
        <v/>
      </c>
      <c r="H841" s="3" t="str">
        <f>IF(【入力用】適用開始通知書!$D846="","",【入力用】適用開始通知書!P846*1000000+【入力用】適用開始通知書!R846)</f>
        <v/>
      </c>
      <c r="I841" s="5">
        <f>IF(【入力用】適用開始通知書!$B846="●","",【入力用】適用開始通知書!E846)</f>
        <v>0</v>
      </c>
      <c r="J841" s="5">
        <f>IF(【入力用】適用開始通知書!$B846="●","",【入力用】適用開始通知書!F846)</f>
        <v>0</v>
      </c>
      <c r="K841" s="5" t="str">
        <f>IF(【入力用】適用開始通知書!$D846="","",CONCATENATE(【入力用】適用開始通知書!H846,"　",【入力用】適用開始通知書!I846))</f>
        <v/>
      </c>
      <c r="L841" s="5" t="str">
        <f>IF(【入力用】適用開始通知書!$L846="","",【入力用】適用開始通知書!L846*1000000+【入力用】適用開始通知書!N846)</f>
        <v/>
      </c>
      <c r="M841" s="5" t="str">
        <f t="shared" si="28"/>
        <v/>
      </c>
      <c r="N841" s="5" t="str">
        <f>IF(A841="","",IF(【入力用】適用開始通知書!B846="●",8,6))</f>
        <v/>
      </c>
      <c r="O841" s="5" t="str">
        <f>IF(【入力用】適用開始通知書!$D846="","",【入力用】適用開始通知書!S846*1000)</f>
        <v/>
      </c>
      <c r="P841" s="6"/>
      <c r="Q841" s="6"/>
      <c r="R841" s="6"/>
      <c r="S841" s="6"/>
      <c r="T841" s="6"/>
      <c r="U841" s="6"/>
      <c r="V841" s="6"/>
      <c r="W841" s="6"/>
      <c r="X841" s="6"/>
      <c r="Y841" s="6"/>
      <c r="Z841" s="6"/>
      <c r="AA841" s="6"/>
      <c r="AB841" s="6"/>
      <c r="AC841" s="6"/>
      <c r="AD841" s="5" t="str">
        <f>IF(【入力用】適用開始通知書!$O846="","",【入力用】適用開始通知書!O846)</f>
        <v/>
      </c>
      <c r="AE841" s="5" t="str">
        <f t="shared" si="27"/>
        <v/>
      </c>
      <c r="AF841" s="5" t="str">
        <f>IF(【入力用】適用開始通知書!$D846="","",【入力用】適用開始通知書!D846)</f>
        <v/>
      </c>
      <c r="AG841" s="6"/>
      <c r="AH841" s="6"/>
      <c r="AI841" s="6"/>
      <c r="AJ841" s="6"/>
      <c r="AK841" s="6"/>
      <c r="AL841" s="6"/>
      <c r="AM841" s="6"/>
      <c r="AN841" s="6"/>
      <c r="AO841" s="6"/>
      <c r="AP841" s="6"/>
      <c r="AQ841" s="6"/>
      <c r="AR841" s="6"/>
      <c r="AS841" s="6"/>
      <c r="AT841" s="6"/>
      <c r="AU841" s="6"/>
      <c r="AV841" s="6"/>
      <c r="AW841" s="6"/>
      <c r="AX841" s="6"/>
      <c r="AY841" s="6"/>
      <c r="AZ841" s="6"/>
      <c r="BA841" s="6"/>
      <c r="BB841" s="6"/>
      <c r="BC841" s="6"/>
      <c r="BD841" s="6"/>
      <c r="BE841" s="6"/>
      <c r="BF841" s="6"/>
      <c r="BG841" s="6"/>
      <c r="BH841" s="6"/>
      <c r="BI841" s="6"/>
      <c r="BJ841" s="6"/>
      <c r="BK841" s="6"/>
      <c r="BL841" s="6"/>
      <c r="BM841" s="6"/>
      <c r="BN841" s="6"/>
      <c r="BO841" s="6"/>
      <c r="BP841" s="6"/>
      <c r="BQ841" s="6"/>
      <c r="BR841" s="6"/>
      <c r="BS841" s="6"/>
    </row>
    <row r="842" spans="1:71" x14ac:dyDescent="0.15">
      <c r="A842" s="2" t="str">
        <f>IF(【入力用】適用開始通知書!$D847="","","A110")</f>
        <v/>
      </c>
      <c r="B842" s="2" t="str">
        <f>IF(【入力用】適用開始通知書!$D847="","","8")</f>
        <v/>
      </c>
      <c r="C842" s="2" t="str">
        <f>IF(【入力用】適用開始通知書!$D847="","",811)</f>
        <v/>
      </c>
      <c r="D842" s="2" t="str">
        <f>IF(【入力用】適用開始通知書!$D847="","",35)</f>
        <v/>
      </c>
      <c r="E842" s="3" t="str">
        <f>IF(【入力用】適用開始通知書!$D847="","",【入力用】適用開始通知書!C$6)</f>
        <v/>
      </c>
      <c r="F842" s="3" t="str">
        <f>IF(【入力用】適用開始通知書!$D847="","",【入力用】適用開始通知書!$C847)</f>
        <v/>
      </c>
      <c r="G842" s="3" t="str">
        <f>IF(【入力用】適用開始通知書!$J847="","",【入力用】適用開始通知書!J847)</f>
        <v/>
      </c>
      <c r="H842" s="3" t="str">
        <f>IF(【入力用】適用開始通知書!$D847="","",【入力用】適用開始通知書!P847*1000000+【入力用】適用開始通知書!R847)</f>
        <v/>
      </c>
      <c r="I842" s="5">
        <f>IF(【入力用】適用開始通知書!$B847="●","",【入力用】適用開始通知書!E847)</f>
        <v>0</v>
      </c>
      <c r="J842" s="5">
        <f>IF(【入力用】適用開始通知書!$B847="●","",【入力用】適用開始通知書!F847)</f>
        <v>0</v>
      </c>
      <c r="K842" s="5" t="str">
        <f>IF(【入力用】適用開始通知書!$D847="","",CONCATENATE(【入力用】適用開始通知書!H847,"　",【入力用】適用開始通知書!I847))</f>
        <v/>
      </c>
      <c r="L842" s="5" t="str">
        <f>IF(【入力用】適用開始通知書!$L847="","",【入力用】適用開始通知書!L847*1000000+【入力用】適用開始通知書!N847)</f>
        <v/>
      </c>
      <c r="M842" s="5" t="str">
        <f t="shared" si="28"/>
        <v/>
      </c>
      <c r="N842" s="5" t="str">
        <f>IF(A842="","",IF(【入力用】適用開始通知書!B847="●",8,6))</f>
        <v/>
      </c>
      <c r="O842" s="5" t="str">
        <f>IF(【入力用】適用開始通知書!$D847="","",【入力用】適用開始通知書!S847*1000)</f>
        <v/>
      </c>
      <c r="P842" s="6"/>
      <c r="Q842" s="6"/>
      <c r="R842" s="6"/>
      <c r="S842" s="6"/>
      <c r="T842" s="6"/>
      <c r="U842" s="6"/>
      <c r="V842" s="6"/>
      <c r="W842" s="6"/>
      <c r="X842" s="6"/>
      <c r="Y842" s="6"/>
      <c r="Z842" s="6"/>
      <c r="AA842" s="6"/>
      <c r="AB842" s="6"/>
      <c r="AC842" s="6"/>
      <c r="AD842" s="5" t="str">
        <f>IF(【入力用】適用開始通知書!$O847="","",【入力用】適用開始通知書!O847)</f>
        <v/>
      </c>
      <c r="AE842" s="5" t="str">
        <f t="shared" si="27"/>
        <v/>
      </c>
      <c r="AF842" s="5" t="str">
        <f>IF(【入力用】適用開始通知書!$D847="","",【入力用】適用開始通知書!D847)</f>
        <v/>
      </c>
      <c r="AG842" s="6"/>
      <c r="AH842" s="6"/>
      <c r="AI842" s="6"/>
      <c r="AJ842" s="6"/>
      <c r="AK842" s="6"/>
      <c r="AL842" s="6"/>
      <c r="AM842" s="6"/>
      <c r="AN842" s="6"/>
      <c r="AO842" s="6"/>
      <c r="AP842" s="6"/>
      <c r="AQ842" s="6"/>
      <c r="AR842" s="6"/>
      <c r="AS842" s="6"/>
      <c r="AT842" s="6"/>
      <c r="AU842" s="6"/>
      <c r="AV842" s="6"/>
      <c r="AW842" s="6"/>
      <c r="AX842" s="6"/>
      <c r="AY842" s="6"/>
      <c r="AZ842" s="6"/>
      <c r="BA842" s="6"/>
      <c r="BB842" s="6"/>
      <c r="BC842" s="6"/>
      <c r="BD842" s="6"/>
      <c r="BE842" s="6"/>
      <c r="BF842" s="6"/>
      <c r="BG842" s="6"/>
      <c r="BH842" s="6"/>
      <c r="BI842" s="6"/>
      <c r="BJ842" s="6"/>
      <c r="BK842" s="6"/>
      <c r="BL842" s="6"/>
      <c r="BM842" s="6"/>
      <c r="BN842" s="6"/>
      <c r="BO842" s="6"/>
      <c r="BP842" s="6"/>
      <c r="BQ842" s="6"/>
      <c r="BR842" s="6"/>
      <c r="BS842" s="6"/>
    </row>
    <row r="843" spans="1:71" x14ac:dyDescent="0.15">
      <c r="A843" s="2" t="str">
        <f>IF(【入力用】適用開始通知書!$D848="","","A110")</f>
        <v/>
      </c>
      <c r="B843" s="2" t="str">
        <f>IF(【入力用】適用開始通知書!$D848="","","8")</f>
        <v/>
      </c>
      <c r="C843" s="2" t="str">
        <f>IF(【入力用】適用開始通知書!$D848="","",811)</f>
        <v/>
      </c>
      <c r="D843" s="2" t="str">
        <f>IF(【入力用】適用開始通知書!$D848="","",35)</f>
        <v/>
      </c>
      <c r="E843" s="3" t="str">
        <f>IF(【入力用】適用開始通知書!$D848="","",【入力用】適用開始通知書!C$6)</f>
        <v/>
      </c>
      <c r="F843" s="3" t="str">
        <f>IF(【入力用】適用開始通知書!$D848="","",【入力用】適用開始通知書!$C848)</f>
        <v/>
      </c>
      <c r="G843" s="3" t="str">
        <f>IF(【入力用】適用開始通知書!$J848="","",【入力用】適用開始通知書!J848)</f>
        <v/>
      </c>
      <c r="H843" s="3" t="str">
        <f>IF(【入力用】適用開始通知書!$D848="","",【入力用】適用開始通知書!P848*1000000+【入力用】適用開始通知書!R848)</f>
        <v/>
      </c>
      <c r="I843" s="5">
        <f>IF(【入力用】適用開始通知書!$B848="●","",【入力用】適用開始通知書!E848)</f>
        <v>0</v>
      </c>
      <c r="J843" s="5">
        <f>IF(【入力用】適用開始通知書!$B848="●","",【入力用】適用開始通知書!F848)</f>
        <v>0</v>
      </c>
      <c r="K843" s="5" t="str">
        <f>IF(【入力用】適用開始通知書!$D848="","",CONCATENATE(【入力用】適用開始通知書!H848,"　",【入力用】適用開始通知書!I848))</f>
        <v/>
      </c>
      <c r="L843" s="5" t="str">
        <f>IF(【入力用】適用開始通知書!$L848="","",【入力用】適用開始通知書!L848*1000000+【入力用】適用開始通知書!N848)</f>
        <v/>
      </c>
      <c r="M843" s="5" t="str">
        <f t="shared" si="28"/>
        <v/>
      </c>
      <c r="N843" s="5" t="str">
        <f>IF(A843="","",IF(【入力用】適用開始通知書!B848="●",8,6))</f>
        <v/>
      </c>
      <c r="O843" s="5" t="str">
        <f>IF(【入力用】適用開始通知書!$D848="","",【入力用】適用開始通知書!S848*1000)</f>
        <v/>
      </c>
      <c r="P843" s="6"/>
      <c r="Q843" s="6"/>
      <c r="R843" s="6"/>
      <c r="S843" s="6"/>
      <c r="T843" s="6"/>
      <c r="U843" s="6"/>
      <c r="V843" s="6"/>
      <c r="W843" s="6"/>
      <c r="X843" s="6"/>
      <c r="Y843" s="6"/>
      <c r="Z843" s="6"/>
      <c r="AA843" s="6"/>
      <c r="AB843" s="6"/>
      <c r="AC843" s="6"/>
      <c r="AD843" s="5" t="str">
        <f>IF(【入力用】適用開始通知書!$O848="","",【入力用】適用開始通知書!O848)</f>
        <v/>
      </c>
      <c r="AE843" s="5" t="str">
        <f t="shared" si="27"/>
        <v/>
      </c>
      <c r="AF843" s="5" t="str">
        <f>IF(【入力用】適用開始通知書!$D848="","",【入力用】適用開始通知書!D848)</f>
        <v/>
      </c>
      <c r="AG843" s="6"/>
      <c r="AH843" s="6"/>
      <c r="AI843" s="6"/>
      <c r="AJ843" s="6"/>
      <c r="AK843" s="6"/>
      <c r="AL843" s="6"/>
      <c r="AM843" s="6"/>
      <c r="AN843" s="6"/>
      <c r="AO843" s="6"/>
      <c r="AP843" s="6"/>
      <c r="AQ843" s="6"/>
      <c r="AR843" s="6"/>
      <c r="AS843" s="6"/>
      <c r="AT843" s="6"/>
      <c r="AU843" s="6"/>
      <c r="AV843" s="6"/>
      <c r="AW843" s="6"/>
      <c r="AX843" s="6"/>
      <c r="AY843" s="6"/>
      <c r="AZ843" s="6"/>
      <c r="BA843" s="6"/>
      <c r="BB843" s="6"/>
      <c r="BC843" s="6"/>
      <c r="BD843" s="6"/>
      <c r="BE843" s="6"/>
      <c r="BF843" s="6"/>
      <c r="BG843" s="6"/>
      <c r="BH843" s="6"/>
      <c r="BI843" s="6"/>
      <c r="BJ843" s="6"/>
      <c r="BK843" s="6"/>
      <c r="BL843" s="6"/>
      <c r="BM843" s="6"/>
      <c r="BN843" s="6"/>
      <c r="BO843" s="6"/>
      <c r="BP843" s="6"/>
      <c r="BQ843" s="6"/>
      <c r="BR843" s="6"/>
      <c r="BS843" s="6"/>
    </row>
    <row r="844" spans="1:71" x14ac:dyDescent="0.15">
      <c r="A844" s="2" t="str">
        <f>IF(【入力用】適用開始通知書!$D849="","","A110")</f>
        <v/>
      </c>
      <c r="B844" s="2" t="str">
        <f>IF(【入力用】適用開始通知書!$D849="","","8")</f>
        <v/>
      </c>
      <c r="C844" s="2" t="str">
        <f>IF(【入力用】適用開始通知書!$D849="","",811)</f>
        <v/>
      </c>
      <c r="D844" s="2" t="str">
        <f>IF(【入力用】適用開始通知書!$D849="","",35)</f>
        <v/>
      </c>
      <c r="E844" s="3" t="str">
        <f>IF(【入力用】適用開始通知書!$D849="","",【入力用】適用開始通知書!C$6)</f>
        <v/>
      </c>
      <c r="F844" s="3" t="str">
        <f>IF(【入力用】適用開始通知書!$D849="","",【入力用】適用開始通知書!$C849)</f>
        <v/>
      </c>
      <c r="G844" s="3" t="str">
        <f>IF(【入力用】適用開始通知書!$J849="","",【入力用】適用開始通知書!J849)</f>
        <v/>
      </c>
      <c r="H844" s="3" t="str">
        <f>IF(【入力用】適用開始通知書!$D849="","",【入力用】適用開始通知書!P849*1000000+【入力用】適用開始通知書!R849)</f>
        <v/>
      </c>
      <c r="I844" s="5">
        <f>IF(【入力用】適用開始通知書!$B849="●","",【入力用】適用開始通知書!E849)</f>
        <v>0</v>
      </c>
      <c r="J844" s="5">
        <f>IF(【入力用】適用開始通知書!$B849="●","",【入力用】適用開始通知書!F849)</f>
        <v>0</v>
      </c>
      <c r="K844" s="5" t="str">
        <f>IF(【入力用】適用開始通知書!$D849="","",CONCATENATE(【入力用】適用開始通知書!H849,"　",【入力用】適用開始通知書!I849))</f>
        <v/>
      </c>
      <c r="L844" s="5" t="str">
        <f>IF(【入力用】適用開始通知書!$L849="","",【入力用】適用開始通知書!L849*1000000+【入力用】適用開始通知書!N849)</f>
        <v/>
      </c>
      <c r="M844" s="5" t="str">
        <f t="shared" si="28"/>
        <v/>
      </c>
      <c r="N844" s="5" t="str">
        <f>IF(A844="","",IF(【入力用】適用開始通知書!B849="●",8,6))</f>
        <v/>
      </c>
      <c r="O844" s="5" t="str">
        <f>IF(【入力用】適用開始通知書!$D849="","",【入力用】適用開始通知書!S849*1000)</f>
        <v/>
      </c>
      <c r="P844" s="6"/>
      <c r="Q844" s="6"/>
      <c r="R844" s="6"/>
      <c r="S844" s="6"/>
      <c r="T844" s="6"/>
      <c r="U844" s="6"/>
      <c r="V844" s="6"/>
      <c r="W844" s="6"/>
      <c r="X844" s="6"/>
      <c r="Y844" s="6"/>
      <c r="Z844" s="6"/>
      <c r="AA844" s="6"/>
      <c r="AB844" s="6"/>
      <c r="AC844" s="6"/>
      <c r="AD844" s="5" t="str">
        <f>IF(【入力用】適用開始通知書!$O849="","",【入力用】適用開始通知書!O849)</f>
        <v/>
      </c>
      <c r="AE844" s="5" t="str">
        <f t="shared" si="27"/>
        <v/>
      </c>
      <c r="AF844" s="5" t="str">
        <f>IF(【入力用】適用開始通知書!$D849="","",【入力用】適用開始通知書!D849)</f>
        <v/>
      </c>
      <c r="AG844" s="6"/>
      <c r="AH844" s="6"/>
      <c r="AI844" s="6"/>
      <c r="AJ844" s="6"/>
      <c r="AK844" s="6"/>
      <c r="AL844" s="6"/>
      <c r="AM844" s="6"/>
      <c r="AN844" s="6"/>
      <c r="AO844" s="6"/>
      <c r="AP844" s="6"/>
      <c r="AQ844" s="6"/>
      <c r="AR844" s="6"/>
      <c r="AS844" s="6"/>
      <c r="AT844" s="6"/>
      <c r="AU844" s="6"/>
      <c r="AV844" s="6"/>
      <c r="AW844" s="6"/>
      <c r="AX844" s="6"/>
      <c r="AY844" s="6"/>
      <c r="AZ844" s="6"/>
      <c r="BA844" s="6"/>
      <c r="BB844" s="6"/>
      <c r="BC844" s="6"/>
      <c r="BD844" s="6"/>
      <c r="BE844" s="6"/>
      <c r="BF844" s="6"/>
      <c r="BG844" s="6"/>
      <c r="BH844" s="6"/>
      <c r="BI844" s="6"/>
      <c r="BJ844" s="6"/>
      <c r="BK844" s="6"/>
      <c r="BL844" s="6"/>
      <c r="BM844" s="6"/>
      <c r="BN844" s="6"/>
      <c r="BO844" s="6"/>
      <c r="BP844" s="6"/>
      <c r="BQ844" s="6"/>
      <c r="BR844" s="6"/>
      <c r="BS844" s="6"/>
    </row>
    <row r="845" spans="1:71" x14ac:dyDescent="0.15">
      <c r="A845" s="2" t="str">
        <f>IF(【入力用】適用開始通知書!$D850="","","A110")</f>
        <v/>
      </c>
      <c r="B845" s="2" t="str">
        <f>IF(【入力用】適用開始通知書!$D850="","","8")</f>
        <v/>
      </c>
      <c r="C845" s="2" t="str">
        <f>IF(【入力用】適用開始通知書!$D850="","",811)</f>
        <v/>
      </c>
      <c r="D845" s="2" t="str">
        <f>IF(【入力用】適用開始通知書!$D850="","",35)</f>
        <v/>
      </c>
      <c r="E845" s="3" t="str">
        <f>IF(【入力用】適用開始通知書!$D850="","",【入力用】適用開始通知書!C$6)</f>
        <v/>
      </c>
      <c r="F845" s="3" t="str">
        <f>IF(【入力用】適用開始通知書!$D850="","",【入力用】適用開始通知書!$C850)</f>
        <v/>
      </c>
      <c r="G845" s="3" t="str">
        <f>IF(【入力用】適用開始通知書!$J850="","",【入力用】適用開始通知書!J850)</f>
        <v/>
      </c>
      <c r="H845" s="3" t="str">
        <f>IF(【入力用】適用開始通知書!$D850="","",【入力用】適用開始通知書!P850*1000000+【入力用】適用開始通知書!R850)</f>
        <v/>
      </c>
      <c r="I845" s="5">
        <f>IF(【入力用】適用開始通知書!$B850="●","",【入力用】適用開始通知書!E850)</f>
        <v>0</v>
      </c>
      <c r="J845" s="5">
        <f>IF(【入力用】適用開始通知書!$B850="●","",【入力用】適用開始通知書!F850)</f>
        <v>0</v>
      </c>
      <c r="K845" s="5" t="str">
        <f>IF(【入力用】適用開始通知書!$D850="","",CONCATENATE(【入力用】適用開始通知書!H850,"　",【入力用】適用開始通知書!I850))</f>
        <v/>
      </c>
      <c r="L845" s="5" t="str">
        <f>IF(【入力用】適用開始通知書!$L850="","",【入力用】適用開始通知書!L850*1000000+【入力用】適用開始通知書!N850)</f>
        <v/>
      </c>
      <c r="M845" s="5" t="str">
        <f t="shared" si="28"/>
        <v/>
      </c>
      <c r="N845" s="5" t="str">
        <f>IF(A845="","",IF(【入力用】適用開始通知書!B850="●",8,6))</f>
        <v/>
      </c>
      <c r="O845" s="5" t="str">
        <f>IF(【入力用】適用開始通知書!$D850="","",【入力用】適用開始通知書!S850*1000)</f>
        <v/>
      </c>
      <c r="P845" s="6"/>
      <c r="Q845" s="6"/>
      <c r="R845" s="6"/>
      <c r="S845" s="6"/>
      <c r="T845" s="6"/>
      <c r="U845" s="6"/>
      <c r="V845" s="6"/>
      <c r="W845" s="6"/>
      <c r="X845" s="6"/>
      <c r="Y845" s="6"/>
      <c r="Z845" s="6"/>
      <c r="AA845" s="6"/>
      <c r="AB845" s="6"/>
      <c r="AC845" s="6"/>
      <c r="AD845" s="5" t="str">
        <f>IF(【入力用】適用開始通知書!$O850="","",【入力用】適用開始通知書!O850)</f>
        <v/>
      </c>
      <c r="AE845" s="5" t="str">
        <f t="shared" si="27"/>
        <v/>
      </c>
      <c r="AF845" s="5" t="str">
        <f>IF(【入力用】適用開始通知書!$D850="","",【入力用】適用開始通知書!D850)</f>
        <v/>
      </c>
      <c r="AG845" s="6"/>
      <c r="AH845" s="6"/>
      <c r="AI845" s="6"/>
      <c r="AJ845" s="6"/>
      <c r="AK845" s="6"/>
      <c r="AL845" s="6"/>
      <c r="AM845" s="6"/>
      <c r="AN845" s="6"/>
      <c r="AO845" s="6"/>
      <c r="AP845" s="6"/>
      <c r="AQ845" s="6"/>
      <c r="AR845" s="6"/>
      <c r="AS845" s="6"/>
      <c r="AT845" s="6"/>
      <c r="AU845" s="6"/>
      <c r="AV845" s="6"/>
      <c r="AW845" s="6"/>
      <c r="AX845" s="6"/>
      <c r="AY845" s="6"/>
      <c r="AZ845" s="6"/>
      <c r="BA845" s="6"/>
      <c r="BB845" s="6"/>
      <c r="BC845" s="6"/>
      <c r="BD845" s="6"/>
      <c r="BE845" s="6"/>
      <c r="BF845" s="6"/>
      <c r="BG845" s="6"/>
      <c r="BH845" s="6"/>
      <c r="BI845" s="6"/>
      <c r="BJ845" s="6"/>
      <c r="BK845" s="6"/>
      <c r="BL845" s="6"/>
      <c r="BM845" s="6"/>
      <c r="BN845" s="6"/>
      <c r="BO845" s="6"/>
      <c r="BP845" s="6"/>
      <c r="BQ845" s="6"/>
      <c r="BR845" s="6"/>
      <c r="BS845" s="6"/>
    </row>
    <row r="846" spans="1:71" x14ac:dyDescent="0.15">
      <c r="A846" s="2" t="str">
        <f>IF(【入力用】適用開始通知書!$D851="","","A110")</f>
        <v/>
      </c>
      <c r="B846" s="2" t="str">
        <f>IF(【入力用】適用開始通知書!$D851="","","8")</f>
        <v/>
      </c>
      <c r="C846" s="2" t="str">
        <f>IF(【入力用】適用開始通知書!$D851="","",811)</f>
        <v/>
      </c>
      <c r="D846" s="2" t="str">
        <f>IF(【入力用】適用開始通知書!$D851="","",35)</f>
        <v/>
      </c>
      <c r="E846" s="3" t="str">
        <f>IF(【入力用】適用開始通知書!$D851="","",【入力用】適用開始通知書!C$6)</f>
        <v/>
      </c>
      <c r="F846" s="3" t="str">
        <f>IF(【入力用】適用開始通知書!$D851="","",【入力用】適用開始通知書!$C851)</f>
        <v/>
      </c>
      <c r="G846" s="3" t="str">
        <f>IF(【入力用】適用開始通知書!$J851="","",【入力用】適用開始通知書!J851)</f>
        <v/>
      </c>
      <c r="H846" s="3" t="str">
        <f>IF(【入力用】適用開始通知書!$D851="","",【入力用】適用開始通知書!P851*1000000+【入力用】適用開始通知書!R851)</f>
        <v/>
      </c>
      <c r="I846" s="5">
        <f>IF(【入力用】適用開始通知書!$B851="●","",【入力用】適用開始通知書!E851)</f>
        <v>0</v>
      </c>
      <c r="J846" s="5">
        <f>IF(【入力用】適用開始通知書!$B851="●","",【入力用】適用開始通知書!F851)</f>
        <v>0</v>
      </c>
      <c r="K846" s="5" t="str">
        <f>IF(【入力用】適用開始通知書!$D851="","",CONCATENATE(【入力用】適用開始通知書!H851,"　",【入力用】適用開始通知書!I851))</f>
        <v/>
      </c>
      <c r="L846" s="5" t="str">
        <f>IF(【入力用】適用開始通知書!$L851="","",【入力用】適用開始通知書!L851*1000000+【入力用】適用開始通知書!N851)</f>
        <v/>
      </c>
      <c r="M846" s="5" t="str">
        <f t="shared" si="28"/>
        <v/>
      </c>
      <c r="N846" s="5" t="str">
        <f>IF(A846="","",IF(【入力用】適用開始通知書!B851="●",8,6))</f>
        <v/>
      </c>
      <c r="O846" s="5" t="str">
        <f>IF(【入力用】適用開始通知書!$D851="","",【入力用】適用開始通知書!S851*1000)</f>
        <v/>
      </c>
      <c r="P846" s="6"/>
      <c r="Q846" s="6"/>
      <c r="R846" s="6"/>
      <c r="S846" s="6"/>
      <c r="T846" s="6"/>
      <c r="U846" s="6"/>
      <c r="V846" s="6"/>
      <c r="W846" s="6"/>
      <c r="X846" s="6"/>
      <c r="Y846" s="6"/>
      <c r="Z846" s="6"/>
      <c r="AA846" s="6"/>
      <c r="AB846" s="6"/>
      <c r="AC846" s="6"/>
      <c r="AD846" s="5" t="str">
        <f>IF(【入力用】適用開始通知書!$O851="","",【入力用】適用開始通知書!O851)</f>
        <v/>
      </c>
      <c r="AE846" s="5" t="str">
        <f t="shared" si="27"/>
        <v/>
      </c>
      <c r="AF846" s="5" t="str">
        <f>IF(【入力用】適用開始通知書!$D851="","",【入力用】適用開始通知書!D851)</f>
        <v/>
      </c>
      <c r="AG846" s="6"/>
      <c r="AH846" s="6"/>
      <c r="AI846" s="6"/>
      <c r="AJ846" s="6"/>
      <c r="AK846" s="6"/>
      <c r="AL846" s="6"/>
      <c r="AM846" s="6"/>
      <c r="AN846" s="6"/>
      <c r="AO846" s="6"/>
      <c r="AP846" s="6"/>
      <c r="AQ846" s="6"/>
      <c r="AR846" s="6"/>
      <c r="AS846" s="6"/>
      <c r="AT846" s="6"/>
      <c r="AU846" s="6"/>
      <c r="AV846" s="6"/>
      <c r="AW846" s="6"/>
      <c r="AX846" s="6"/>
      <c r="AY846" s="6"/>
      <c r="AZ846" s="6"/>
      <c r="BA846" s="6"/>
      <c r="BB846" s="6"/>
      <c r="BC846" s="6"/>
      <c r="BD846" s="6"/>
      <c r="BE846" s="6"/>
      <c r="BF846" s="6"/>
      <c r="BG846" s="6"/>
      <c r="BH846" s="6"/>
      <c r="BI846" s="6"/>
      <c r="BJ846" s="6"/>
      <c r="BK846" s="6"/>
      <c r="BL846" s="6"/>
      <c r="BM846" s="6"/>
      <c r="BN846" s="6"/>
      <c r="BO846" s="6"/>
      <c r="BP846" s="6"/>
      <c r="BQ846" s="6"/>
      <c r="BR846" s="6"/>
      <c r="BS846" s="6"/>
    </row>
    <row r="847" spans="1:71" x14ac:dyDescent="0.15">
      <c r="A847" s="2" t="str">
        <f>IF(【入力用】適用開始通知書!$D852="","","A110")</f>
        <v/>
      </c>
      <c r="B847" s="2" t="str">
        <f>IF(【入力用】適用開始通知書!$D852="","","8")</f>
        <v/>
      </c>
      <c r="C847" s="2" t="str">
        <f>IF(【入力用】適用開始通知書!$D852="","",811)</f>
        <v/>
      </c>
      <c r="D847" s="2" t="str">
        <f>IF(【入力用】適用開始通知書!$D852="","",35)</f>
        <v/>
      </c>
      <c r="E847" s="3" t="str">
        <f>IF(【入力用】適用開始通知書!$D852="","",【入力用】適用開始通知書!C$6)</f>
        <v/>
      </c>
      <c r="F847" s="3" t="str">
        <f>IF(【入力用】適用開始通知書!$D852="","",【入力用】適用開始通知書!$C852)</f>
        <v/>
      </c>
      <c r="G847" s="3" t="str">
        <f>IF(【入力用】適用開始通知書!$J852="","",【入力用】適用開始通知書!J852)</f>
        <v/>
      </c>
      <c r="H847" s="3" t="str">
        <f>IF(【入力用】適用開始通知書!$D852="","",【入力用】適用開始通知書!P852*1000000+【入力用】適用開始通知書!R852)</f>
        <v/>
      </c>
      <c r="I847" s="5">
        <f>IF(【入力用】適用開始通知書!$B852="●","",【入力用】適用開始通知書!E852)</f>
        <v>0</v>
      </c>
      <c r="J847" s="5">
        <f>IF(【入力用】適用開始通知書!$B852="●","",【入力用】適用開始通知書!F852)</f>
        <v>0</v>
      </c>
      <c r="K847" s="5" t="str">
        <f>IF(【入力用】適用開始通知書!$D852="","",CONCATENATE(【入力用】適用開始通知書!H852,"　",【入力用】適用開始通知書!I852))</f>
        <v/>
      </c>
      <c r="L847" s="5" t="str">
        <f>IF(【入力用】適用開始通知書!$L852="","",【入力用】適用開始通知書!L852*1000000+【入力用】適用開始通知書!N852)</f>
        <v/>
      </c>
      <c r="M847" s="5" t="str">
        <f t="shared" si="28"/>
        <v/>
      </c>
      <c r="N847" s="5" t="str">
        <f>IF(A847="","",IF(【入力用】適用開始通知書!B852="●",8,6))</f>
        <v/>
      </c>
      <c r="O847" s="5" t="str">
        <f>IF(【入力用】適用開始通知書!$D852="","",【入力用】適用開始通知書!S852*1000)</f>
        <v/>
      </c>
      <c r="P847" s="6"/>
      <c r="Q847" s="6"/>
      <c r="R847" s="6"/>
      <c r="S847" s="6"/>
      <c r="T847" s="6"/>
      <c r="U847" s="6"/>
      <c r="V847" s="6"/>
      <c r="W847" s="6"/>
      <c r="X847" s="6"/>
      <c r="Y847" s="6"/>
      <c r="Z847" s="6"/>
      <c r="AA847" s="6"/>
      <c r="AB847" s="6"/>
      <c r="AC847" s="6"/>
      <c r="AD847" s="5" t="str">
        <f>IF(【入力用】適用開始通知書!$O852="","",【入力用】適用開始通知書!O852)</f>
        <v/>
      </c>
      <c r="AE847" s="5" t="str">
        <f t="shared" si="27"/>
        <v/>
      </c>
      <c r="AF847" s="5" t="str">
        <f>IF(【入力用】適用開始通知書!$D852="","",【入力用】適用開始通知書!D852)</f>
        <v/>
      </c>
      <c r="AG847" s="6"/>
      <c r="AH847" s="6"/>
      <c r="AI847" s="6"/>
      <c r="AJ847" s="6"/>
      <c r="AK847" s="6"/>
      <c r="AL847" s="6"/>
      <c r="AM847" s="6"/>
      <c r="AN847" s="6"/>
      <c r="AO847" s="6"/>
      <c r="AP847" s="6"/>
      <c r="AQ847" s="6"/>
      <c r="AR847" s="6"/>
      <c r="AS847" s="6"/>
      <c r="AT847" s="6"/>
      <c r="AU847" s="6"/>
      <c r="AV847" s="6"/>
      <c r="AW847" s="6"/>
      <c r="AX847" s="6"/>
      <c r="AY847" s="6"/>
      <c r="AZ847" s="6"/>
      <c r="BA847" s="6"/>
      <c r="BB847" s="6"/>
      <c r="BC847" s="6"/>
      <c r="BD847" s="6"/>
      <c r="BE847" s="6"/>
      <c r="BF847" s="6"/>
      <c r="BG847" s="6"/>
      <c r="BH847" s="6"/>
      <c r="BI847" s="6"/>
      <c r="BJ847" s="6"/>
      <c r="BK847" s="6"/>
      <c r="BL847" s="6"/>
      <c r="BM847" s="6"/>
      <c r="BN847" s="6"/>
      <c r="BO847" s="6"/>
      <c r="BP847" s="6"/>
      <c r="BQ847" s="6"/>
      <c r="BR847" s="6"/>
      <c r="BS847" s="6"/>
    </row>
    <row r="848" spans="1:71" x14ac:dyDescent="0.15">
      <c r="A848" s="2" t="str">
        <f>IF(【入力用】適用開始通知書!$D853="","","A110")</f>
        <v/>
      </c>
      <c r="B848" s="2" t="str">
        <f>IF(【入力用】適用開始通知書!$D853="","","8")</f>
        <v/>
      </c>
      <c r="C848" s="2" t="str">
        <f>IF(【入力用】適用開始通知書!$D853="","",811)</f>
        <v/>
      </c>
      <c r="D848" s="2" t="str">
        <f>IF(【入力用】適用開始通知書!$D853="","",35)</f>
        <v/>
      </c>
      <c r="E848" s="3" t="str">
        <f>IF(【入力用】適用開始通知書!$D853="","",【入力用】適用開始通知書!C$6)</f>
        <v/>
      </c>
      <c r="F848" s="3" t="str">
        <f>IF(【入力用】適用開始通知書!$D853="","",【入力用】適用開始通知書!$C853)</f>
        <v/>
      </c>
      <c r="G848" s="3" t="str">
        <f>IF(【入力用】適用開始通知書!$J853="","",【入力用】適用開始通知書!J853)</f>
        <v/>
      </c>
      <c r="H848" s="3" t="str">
        <f>IF(【入力用】適用開始通知書!$D853="","",【入力用】適用開始通知書!P853*1000000+【入力用】適用開始通知書!R853)</f>
        <v/>
      </c>
      <c r="I848" s="5">
        <f>IF(【入力用】適用開始通知書!$B853="●","",【入力用】適用開始通知書!E853)</f>
        <v>0</v>
      </c>
      <c r="J848" s="5">
        <f>IF(【入力用】適用開始通知書!$B853="●","",【入力用】適用開始通知書!F853)</f>
        <v>0</v>
      </c>
      <c r="K848" s="5" t="str">
        <f>IF(【入力用】適用開始通知書!$D853="","",CONCATENATE(【入力用】適用開始通知書!H853,"　",【入力用】適用開始通知書!I853))</f>
        <v/>
      </c>
      <c r="L848" s="5" t="str">
        <f>IF(【入力用】適用開始通知書!$L853="","",【入力用】適用開始通知書!L853*1000000+【入力用】適用開始通知書!N853)</f>
        <v/>
      </c>
      <c r="M848" s="5" t="str">
        <f t="shared" si="28"/>
        <v/>
      </c>
      <c r="N848" s="5" t="str">
        <f>IF(A848="","",IF(【入力用】適用開始通知書!B853="●",8,6))</f>
        <v/>
      </c>
      <c r="O848" s="5" t="str">
        <f>IF(【入力用】適用開始通知書!$D853="","",【入力用】適用開始通知書!S853*1000)</f>
        <v/>
      </c>
      <c r="P848" s="6"/>
      <c r="Q848" s="6"/>
      <c r="R848" s="6"/>
      <c r="S848" s="6"/>
      <c r="T848" s="6"/>
      <c r="U848" s="6"/>
      <c r="V848" s="6"/>
      <c r="W848" s="6"/>
      <c r="X848" s="6"/>
      <c r="Y848" s="6"/>
      <c r="Z848" s="6"/>
      <c r="AA848" s="6"/>
      <c r="AB848" s="6"/>
      <c r="AC848" s="6"/>
      <c r="AD848" s="5" t="str">
        <f>IF(【入力用】適用開始通知書!$O853="","",【入力用】適用開始通知書!O853)</f>
        <v/>
      </c>
      <c r="AE848" s="5" t="str">
        <f t="shared" si="27"/>
        <v/>
      </c>
      <c r="AF848" s="5" t="str">
        <f>IF(【入力用】適用開始通知書!$D853="","",【入力用】適用開始通知書!D853)</f>
        <v/>
      </c>
      <c r="AG848" s="6"/>
      <c r="AH848" s="6"/>
      <c r="AI848" s="6"/>
      <c r="AJ848" s="6"/>
      <c r="AK848" s="6"/>
      <c r="AL848" s="6"/>
      <c r="AM848" s="6"/>
      <c r="AN848" s="6"/>
      <c r="AO848" s="6"/>
      <c r="AP848" s="6"/>
      <c r="AQ848" s="6"/>
      <c r="AR848" s="6"/>
      <c r="AS848" s="6"/>
      <c r="AT848" s="6"/>
      <c r="AU848" s="6"/>
      <c r="AV848" s="6"/>
      <c r="AW848" s="6"/>
      <c r="AX848" s="6"/>
      <c r="AY848" s="6"/>
      <c r="AZ848" s="6"/>
      <c r="BA848" s="6"/>
      <c r="BB848" s="6"/>
      <c r="BC848" s="6"/>
      <c r="BD848" s="6"/>
      <c r="BE848" s="6"/>
      <c r="BF848" s="6"/>
      <c r="BG848" s="6"/>
      <c r="BH848" s="6"/>
      <c r="BI848" s="6"/>
      <c r="BJ848" s="6"/>
      <c r="BK848" s="6"/>
      <c r="BL848" s="6"/>
      <c r="BM848" s="6"/>
      <c r="BN848" s="6"/>
      <c r="BO848" s="6"/>
      <c r="BP848" s="6"/>
      <c r="BQ848" s="6"/>
      <c r="BR848" s="6"/>
      <c r="BS848" s="6"/>
    </row>
    <row r="849" spans="1:71" x14ac:dyDescent="0.15">
      <c r="A849" s="2" t="str">
        <f>IF(【入力用】適用開始通知書!$D854="","","A110")</f>
        <v/>
      </c>
      <c r="B849" s="2" t="str">
        <f>IF(【入力用】適用開始通知書!$D854="","","8")</f>
        <v/>
      </c>
      <c r="C849" s="2" t="str">
        <f>IF(【入力用】適用開始通知書!$D854="","",811)</f>
        <v/>
      </c>
      <c r="D849" s="2" t="str">
        <f>IF(【入力用】適用開始通知書!$D854="","",35)</f>
        <v/>
      </c>
      <c r="E849" s="3" t="str">
        <f>IF(【入力用】適用開始通知書!$D854="","",【入力用】適用開始通知書!C$6)</f>
        <v/>
      </c>
      <c r="F849" s="3" t="str">
        <f>IF(【入力用】適用開始通知書!$D854="","",【入力用】適用開始通知書!$C854)</f>
        <v/>
      </c>
      <c r="G849" s="3" t="str">
        <f>IF(【入力用】適用開始通知書!$J854="","",【入力用】適用開始通知書!J854)</f>
        <v/>
      </c>
      <c r="H849" s="3" t="str">
        <f>IF(【入力用】適用開始通知書!$D854="","",【入力用】適用開始通知書!P854*1000000+【入力用】適用開始通知書!R854)</f>
        <v/>
      </c>
      <c r="I849" s="5">
        <f>IF(【入力用】適用開始通知書!$B854="●","",【入力用】適用開始通知書!E854)</f>
        <v>0</v>
      </c>
      <c r="J849" s="5">
        <f>IF(【入力用】適用開始通知書!$B854="●","",【入力用】適用開始通知書!F854)</f>
        <v>0</v>
      </c>
      <c r="K849" s="5" t="str">
        <f>IF(【入力用】適用開始通知書!$D854="","",CONCATENATE(【入力用】適用開始通知書!H854,"　",【入力用】適用開始通知書!I854))</f>
        <v/>
      </c>
      <c r="L849" s="5" t="str">
        <f>IF(【入力用】適用開始通知書!$L854="","",【入力用】適用開始通知書!L854*1000000+【入力用】適用開始通知書!N854)</f>
        <v/>
      </c>
      <c r="M849" s="5" t="str">
        <f t="shared" si="28"/>
        <v/>
      </c>
      <c r="N849" s="5" t="str">
        <f>IF(A849="","",IF(【入力用】適用開始通知書!B854="●",8,6))</f>
        <v/>
      </c>
      <c r="O849" s="5" t="str">
        <f>IF(【入力用】適用開始通知書!$D854="","",【入力用】適用開始通知書!S854*1000)</f>
        <v/>
      </c>
      <c r="P849" s="6"/>
      <c r="Q849" s="6"/>
      <c r="R849" s="6"/>
      <c r="S849" s="6"/>
      <c r="T849" s="6"/>
      <c r="U849" s="6"/>
      <c r="V849" s="6"/>
      <c r="W849" s="6"/>
      <c r="X849" s="6"/>
      <c r="Y849" s="6"/>
      <c r="Z849" s="6"/>
      <c r="AA849" s="6"/>
      <c r="AB849" s="6"/>
      <c r="AC849" s="6"/>
      <c r="AD849" s="5" t="str">
        <f>IF(【入力用】適用開始通知書!$O854="","",【入力用】適用開始通知書!O854)</f>
        <v/>
      </c>
      <c r="AE849" s="5" t="str">
        <f t="shared" si="27"/>
        <v/>
      </c>
      <c r="AF849" s="5" t="str">
        <f>IF(【入力用】適用開始通知書!$D854="","",【入力用】適用開始通知書!D854)</f>
        <v/>
      </c>
      <c r="AG849" s="6"/>
      <c r="AH849" s="6"/>
      <c r="AI849" s="6"/>
      <c r="AJ849" s="6"/>
      <c r="AK849" s="6"/>
      <c r="AL849" s="6"/>
      <c r="AM849" s="6"/>
      <c r="AN849" s="6"/>
      <c r="AO849" s="6"/>
      <c r="AP849" s="6"/>
      <c r="AQ849" s="6"/>
      <c r="AR849" s="6"/>
      <c r="AS849" s="6"/>
      <c r="AT849" s="6"/>
      <c r="AU849" s="6"/>
      <c r="AV849" s="6"/>
      <c r="AW849" s="6"/>
      <c r="AX849" s="6"/>
      <c r="AY849" s="6"/>
      <c r="AZ849" s="6"/>
      <c r="BA849" s="6"/>
      <c r="BB849" s="6"/>
      <c r="BC849" s="6"/>
      <c r="BD849" s="6"/>
      <c r="BE849" s="6"/>
      <c r="BF849" s="6"/>
      <c r="BG849" s="6"/>
      <c r="BH849" s="6"/>
      <c r="BI849" s="6"/>
      <c r="BJ849" s="6"/>
      <c r="BK849" s="6"/>
      <c r="BL849" s="6"/>
      <c r="BM849" s="6"/>
      <c r="BN849" s="6"/>
      <c r="BO849" s="6"/>
      <c r="BP849" s="6"/>
      <c r="BQ849" s="6"/>
      <c r="BR849" s="6"/>
      <c r="BS849" s="6"/>
    </row>
    <row r="850" spans="1:71" x14ac:dyDescent="0.15">
      <c r="A850" s="2" t="str">
        <f>IF(【入力用】適用開始通知書!$D855="","","A110")</f>
        <v/>
      </c>
      <c r="B850" s="2" t="str">
        <f>IF(【入力用】適用開始通知書!$D855="","","8")</f>
        <v/>
      </c>
      <c r="C850" s="2" t="str">
        <f>IF(【入力用】適用開始通知書!$D855="","",811)</f>
        <v/>
      </c>
      <c r="D850" s="2" t="str">
        <f>IF(【入力用】適用開始通知書!$D855="","",35)</f>
        <v/>
      </c>
      <c r="E850" s="3" t="str">
        <f>IF(【入力用】適用開始通知書!$D855="","",【入力用】適用開始通知書!C$6)</f>
        <v/>
      </c>
      <c r="F850" s="3" t="str">
        <f>IF(【入力用】適用開始通知書!$D855="","",【入力用】適用開始通知書!$C855)</f>
        <v/>
      </c>
      <c r="G850" s="3" t="str">
        <f>IF(【入力用】適用開始通知書!$J855="","",【入力用】適用開始通知書!J855)</f>
        <v/>
      </c>
      <c r="H850" s="3" t="str">
        <f>IF(【入力用】適用開始通知書!$D855="","",【入力用】適用開始通知書!P855*1000000+【入力用】適用開始通知書!R855)</f>
        <v/>
      </c>
      <c r="I850" s="5">
        <f>IF(【入力用】適用開始通知書!$B855="●","",【入力用】適用開始通知書!E855)</f>
        <v>0</v>
      </c>
      <c r="J850" s="5">
        <f>IF(【入力用】適用開始通知書!$B855="●","",【入力用】適用開始通知書!F855)</f>
        <v>0</v>
      </c>
      <c r="K850" s="5" t="str">
        <f>IF(【入力用】適用開始通知書!$D855="","",CONCATENATE(【入力用】適用開始通知書!H855,"　",【入力用】適用開始通知書!I855))</f>
        <v/>
      </c>
      <c r="L850" s="5" t="str">
        <f>IF(【入力用】適用開始通知書!$L855="","",【入力用】適用開始通知書!L855*1000000+【入力用】適用開始通知書!N855)</f>
        <v/>
      </c>
      <c r="M850" s="5" t="str">
        <f t="shared" si="28"/>
        <v/>
      </c>
      <c r="N850" s="5" t="str">
        <f>IF(A850="","",IF(【入力用】適用開始通知書!B855="●",8,6))</f>
        <v/>
      </c>
      <c r="O850" s="5" t="str">
        <f>IF(【入力用】適用開始通知書!$D855="","",【入力用】適用開始通知書!S855*1000)</f>
        <v/>
      </c>
      <c r="P850" s="6"/>
      <c r="Q850" s="6"/>
      <c r="R850" s="6"/>
      <c r="S850" s="6"/>
      <c r="T850" s="6"/>
      <c r="U850" s="6"/>
      <c r="V850" s="6"/>
      <c r="W850" s="6"/>
      <c r="X850" s="6"/>
      <c r="Y850" s="6"/>
      <c r="Z850" s="6"/>
      <c r="AA850" s="6"/>
      <c r="AB850" s="6"/>
      <c r="AC850" s="6"/>
      <c r="AD850" s="5" t="str">
        <f>IF(【入力用】適用開始通知書!$O855="","",【入力用】適用開始通知書!O855)</f>
        <v/>
      </c>
      <c r="AE850" s="5" t="str">
        <f t="shared" si="27"/>
        <v/>
      </c>
      <c r="AF850" s="5" t="str">
        <f>IF(【入力用】適用開始通知書!$D855="","",【入力用】適用開始通知書!D855)</f>
        <v/>
      </c>
      <c r="AG850" s="6"/>
      <c r="AH850" s="6"/>
      <c r="AI850" s="6"/>
      <c r="AJ850" s="6"/>
      <c r="AK850" s="6"/>
      <c r="AL850" s="6"/>
      <c r="AM850" s="6"/>
      <c r="AN850" s="6"/>
      <c r="AO850" s="6"/>
      <c r="AP850" s="6"/>
      <c r="AQ850" s="6"/>
      <c r="AR850" s="6"/>
      <c r="AS850" s="6"/>
      <c r="AT850" s="6"/>
      <c r="AU850" s="6"/>
      <c r="AV850" s="6"/>
      <c r="AW850" s="6"/>
      <c r="AX850" s="6"/>
      <c r="AY850" s="6"/>
      <c r="AZ850" s="6"/>
      <c r="BA850" s="6"/>
      <c r="BB850" s="6"/>
      <c r="BC850" s="6"/>
      <c r="BD850" s="6"/>
      <c r="BE850" s="6"/>
      <c r="BF850" s="6"/>
      <c r="BG850" s="6"/>
      <c r="BH850" s="6"/>
      <c r="BI850" s="6"/>
      <c r="BJ850" s="6"/>
      <c r="BK850" s="6"/>
      <c r="BL850" s="6"/>
      <c r="BM850" s="6"/>
      <c r="BN850" s="6"/>
      <c r="BO850" s="6"/>
      <c r="BP850" s="6"/>
      <c r="BQ850" s="6"/>
      <c r="BR850" s="6"/>
      <c r="BS850" s="6"/>
    </row>
    <row r="851" spans="1:71" x14ac:dyDescent="0.15">
      <c r="A851" s="2" t="str">
        <f>IF(【入力用】適用開始通知書!$D856="","","A110")</f>
        <v/>
      </c>
      <c r="B851" s="2" t="str">
        <f>IF(【入力用】適用開始通知書!$D856="","","8")</f>
        <v/>
      </c>
      <c r="C851" s="2" t="str">
        <f>IF(【入力用】適用開始通知書!$D856="","",811)</f>
        <v/>
      </c>
      <c r="D851" s="2" t="str">
        <f>IF(【入力用】適用開始通知書!$D856="","",35)</f>
        <v/>
      </c>
      <c r="E851" s="3" t="str">
        <f>IF(【入力用】適用開始通知書!$D856="","",【入力用】適用開始通知書!C$6)</f>
        <v/>
      </c>
      <c r="F851" s="3" t="str">
        <f>IF(【入力用】適用開始通知書!$D856="","",【入力用】適用開始通知書!$C856)</f>
        <v/>
      </c>
      <c r="G851" s="3" t="str">
        <f>IF(【入力用】適用開始通知書!$J856="","",【入力用】適用開始通知書!J856)</f>
        <v/>
      </c>
      <c r="H851" s="3" t="str">
        <f>IF(【入力用】適用開始通知書!$D856="","",【入力用】適用開始通知書!P856*1000000+【入力用】適用開始通知書!R856)</f>
        <v/>
      </c>
      <c r="I851" s="5">
        <f>IF(【入力用】適用開始通知書!$B856="●","",【入力用】適用開始通知書!E856)</f>
        <v>0</v>
      </c>
      <c r="J851" s="5">
        <f>IF(【入力用】適用開始通知書!$B856="●","",【入力用】適用開始通知書!F856)</f>
        <v>0</v>
      </c>
      <c r="K851" s="5" t="str">
        <f>IF(【入力用】適用開始通知書!$D856="","",CONCATENATE(【入力用】適用開始通知書!H856,"　",【入力用】適用開始通知書!I856))</f>
        <v/>
      </c>
      <c r="L851" s="5" t="str">
        <f>IF(【入力用】適用開始通知書!$L856="","",【入力用】適用開始通知書!L856*1000000+【入力用】適用開始通知書!N856)</f>
        <v/>
      </c>
      <c r="M851" s="5" t="str">
        <f t="shared" si="28"/>
        <v/>
      </c>
      <c r="N851" s="5" t="str">
        <f>IF(A851="","",IF(【入力用】適用開始通知書!B856="●",8,6))</f>
        <v/>
      </c>
      <c r="O851" s="5" t="str">
        <f>IF(【入力用】適用開始通知書!$D856="","",【入力用】適用開始通知書!S856*1000)</f>
        <v/>
      </c>
      <c r="P851" s="6"/>
      <c r="Q851" s="6"/>
      <c r="R851" s="6"/>
      <c r="S851" s="6"/>
      <c r="T851" s="6"/>
      <c r="U851" s="6"/>
      <c r="V851" s="6"/>
      <c r="W851" s="6"/>
      <c r="X851" s="6"/>
      <c r="Y851" s="6"/>
      <c r="Z851" s="6"/>
      <c r="AA851" s="6"/>
      <c r="AB851" s="6"/>
      <c r="AC851" s="6"/>
      <c r="AD851" s="5" t="str">
        <f>IF(【入力用】適用開始通知書!$O856="","",【入力用】適用開始通知書!O856)</f>
        <v/>
      </c>
      <c r="AE851" s="5" t="str">
        <f t="shared" si="27"/>
        <v/>
      </c>
      <c r="AF851" s="5" t="str">
        <f>IF(【入力用】適用開始通知書!$D856="","",【入力用】適用開始通知書!D856)</f>
        <v/>
      </c>
      <c r="AG851" s="6"/>
      <c r="AH851" s="6"/>
      <c r="AI851" s="6"/>
      <c r="AJ851" s="6"/>
      <c r="AK851" s="6"/>
      <c r="AL851" s="6"/>
      <c r="AM851" s="6"/>
      <c r="AN851" s="6"/>
      <c r="AO851" s="6"/>
      <c r="AP851" s="6"/>
      <c r="AQ851" s="6"/>
      <c r="AR851" s="6"/>
      <c r="AS851" s="6"/>
      <c r="AT851" s="6"/>
      <c r="AU851" s="6"/>
      <c r="AV851" s="6"/>
      <c r="AW851" s="6"/>
      <c r="AX851" s="6"/>
      <c r="AY851" s="6"/>
      <c r="AZ851" s="6"/>
      <c r="BA851" s="6"/>
      <c r="BB851" s="6"/>
      <c r="BC851" s="6"/>
      <c r="BD851" s="6"/>
      <c r="BE851" s="6"/>
      <c r="BF851" s="6"/>
      <c r="BG851" s="6"/>
      <c r="BH851" s="6"/>
      <c r="BI851" s="6"/>
      <c r="BJ851" s="6"/>
      <c r="BK851" s="6"/>
      <c r="BL851" s="6"/>
      <c r="BM851" s="6"/>
      <c r="BN851" s="6"/>
      <c r="BO851" s="6"/>
      <c r="BP851" s="6"/>
      <c r="BQ851" s="6"/>
      <c r="BR851" s="6"/>
      <c r="BS851" s="6"/>
    </row>
    <row r="852" spans="1:71" x14ac:dyDescent="0.15">
      <c r="A852" s="2" t="str">
        <f>IF(【入力用】適用開始通知書!$D857="","","A110")</f>
        <v/>
      </c>
      <c r="B852" s="2" t="str">
        <f>IF(【入力用】適用開始通知書!$D857="","","8")</f>
        <v/>
      </c>
      <c r="C852" s="2" t="str">
        <f>IF(【入力用】適用開始通知書!$D857="","",811)</f>
        <v/>
      </c>
      <c r="D852" s="2" t="str">
        <f>IF(【入力用】適用開始通知書!$D857="","",35)</f>
        <v/>
      </c>
      <c r="E852" s="3" t="str">
        <f>IF(【入力用】適用開始通知書!$D857="","",【入力用】適用開始通知書!C$6)</f>
        <v/>
      </c>
      <c r="F852" s="3" t="str">
        <f>IF(【入力用】適用開始通知書!$D857="","",【入力用】適用開始通知書!$C857)</f>
        <v/>
      </c>
      <c r="G852" s="3" t="str">
        <f>IF(【入力用】適用開始通知書!$J857="","",【入力用】適用開始通知書!J857)</f>
        <v/>
      </c>
      <c r="H852" s="3" t="str">
        <f>IF(【入力用】適用開始通知書!$D857="","",【入力用】適用開始通知書!P857*1000000+【入力用】適用開始通知書!R857)</f>
        <v/>
      </c>
      <c r="I852" s="5">
        <f>IF(【入力用】適用開始通知書!$B857="●","",【入力用】適用開始通知書!E857)</f>
        <v>0</v>
      </c>
      <c r="J852" s="5">
        <f>IF(【入力用】適用開始通知書!$B857="●","",【入力用】適用開始通知書!F857)</f>
        <v>0</v>
      </c>
      <c r="K852" s="5" t="str">
        <f>IF(【入力用】適用開始通知書!$D857="","",CONCATENATE(【入力用】適用開始通知書!H857,"　",【入力用】適用開始通知書!I857))</f>
        <v/>
      </c>
      <c r="L852" s="5" t="str">
        <f>IF(【入力用】適用開始通知書!$L857="","",【入力用】適用開始通知書!L857*1000000+【入力用】適用開始通知書!N857)</f>
        <v/>
      </c>
      <c r="M852" s="5" t="str">
        <f t="shared" si="28"/>
        <v/>
      </c>
      <c r="N852" s="5" t="str">
        <f>IF(A852="","",IF(【入力用】適用開始通知書!B857="●",8,6))</f>
        <v/>
      </c>
      <c r="O852" s="5" t="str">
        <f>IF(【入力用】適用開始通知書!$D857="","",【入力用】適用開始通知書!S857*1000)</f>
        <v/>
      </c>
      <c r="P852" s="6"/>
      <c r="Q852" s="6"/>
      <c r="R852" s="6"/>
      <c r="S852" s="6"/>
      <c r="T852" s="6"/>
      <c r="U852" s="6"/>
      <c r="V852" s="6"/>
      <c r="W852" s="6"/>
      <c r="X852" s="6"/>
      <c r="Y852" s="6"/>
      <c r="Z852" s="6"/>
      <c r="AA852" s="6"/>
      <c r="AB852" s="6"/>
      <c r="AC852" s="6"/>
      <c r="AD852" s="5" t="str">
        <f>IF(【入力用】適用開始通知書!$O857="","",【入力用】適用開始通知書!O857)</f>
        <v/>
      </c>
      <c r="AE852" s="5" t="str">
        <f t="shared" si="27"/>
        <v/>
      </c>
      <c r="AF852" s="5" t="str">
        <f>IF(【入力用】適用開始通知書!$D857="","",【入力用】適用開始通知書!D857)</f>
        <v/>
      </c>
      <c r="AG852" s="6"/>
      <c r="AH852" s="6"/>
      <c r="AI852" s="6"/>
      <c r="AJ852" s="6"/>
      <c r="AK852" s="6"/>
      <c r="AL852" s="6"/>
      <c r="AM852" s="6"/>
      <c r="AN852" s="6"/>
      <c r="AO852" s="6"/>
      <c r="AP852" s="6"/>
      <c r="AQ852" s="6"/>
      <c r="AR852" s="6"/>
      <c r="AS852" s="6"/>
      <c r="AT852" s="6"/>
      <c r="AU852" s="6"/>
      <c r="AV852" s="6"/>
      <c r="AW852" s="6"/>
      <c r="AX852" s="6"/>
      <c r="AY852" s="6"/>
      <c r="AZ852" s="6"/>
      <c r="BA852" s="6"/>
      <c r="BB852" s="6"/>
      <c r="BC852" s="6"/>
      <c r="BD852" s="6"/>
      <c r="BE852" s="6"/>
      <c r="BF852" s="6"/>
      <c r="BG852" s="6"/>
      <c r="BH852" s="6"/>
      <c r="BI852" s="6"/>
      <c r="BJ852" s="6"/>
      <c r="BK852" s="6"/>
      <c r="BL852" s="6"/>
      <c r="BM852" s="6"/>
      <c r="BN852" s="6"/>
      <c r="BO852" s="6"/>
      <c r="BP852" s="6"/>
      <c r="BQ852" s="6"/>
      <c r="BR852" s="6"/>
      <c r="BS852" s="6"/>
    </row>
    <row r="853" spans="1:71" x14ac:dyDescent="0.15">
      <c r="A853" s="2" t="str">
        <f>IF(【入力用】適用開始通知書!$D858="","","A110")</f>
        <v/>
      </c>
      <c r="B853" s="2" t="str">
        <f>IF(【入力用】適用開始通知書!$D858="","","8")</f>
        <v/>
      </c>
      <c r="C853" s="2" t="str">
        <f>IF(【入力用】適用開始通知書!$D858="","",811)</f>
        <v/>
      </c>
      <c r="D853" s="2" t="str">
        <f>IF(【入力用】適用開始通知書!$D858="","",35)</f>
        <v/>
      </c>
      <c r="E853" s="3" t="str">
        <f>IF(【入力用】適用開始通知書!$D858="","",【入力用】適用開始通知書!C$6)</f>
        <v/>
      </c>
      <c r="F853" s="3" t="str">
        <f>IF(【入力用】適用開始通知書!$D858="","",【入力用】適用開始通知書!$C858)</f>
        <v/>
      </c>
      <c r="G853" s="3" t="str">
        <f>IF(【入力用】適用開始通知書!$J858="","",【入力用】適用開始通知書!J858)</f>
        <v/>
      </c>
      <c r="H853" s="3" t="str">
        <f>IF(【入力用】適用開始通知書!$D858="","",【入力用】適用開始通知書!P858*1000000+【入力用】適用開始通知書!R858)</f>
        <v/>
      </c>
      <c r="I853" s="5">
        <f>IF(【入力用】適用開始通知書!$B858="●","",【入力用】適用開始通知書!E858)</f>
        <v>0</v>
      </c>
      <c r="J853" s="5">
        <f>IF(【入力用】適用開始通知書!$B858="●","",【入力用】適用開始通知書!F858)</f>
        <v>0</v>
      </c>
      <c r="K853" s="5" t="str">
        <f>IF(【入力用】適用開始通知書!$D858="","",CONCATENATE(【入力用】適用開始通知書!H858,"　",【入力用】適用開始通知書!I858))</f>
        <v/>
      </c>
      <c r="L853" s="5" t="str">
        <f>IF(【入力用】適用開始通知書!$L858="","",【入力用】適用開始通知書!L858*1000000+【入力用】適用開始通知書!N858)</f>
        <v/>
      </c>
      <c r="M853" s="5" t="str">
        <f t="shared" si="28"/>
        <v/>
      </c>
      <c r="N853" s="5" t="str">
        <f>IF(A853="","",IF(【入力用】適用開始通知書!B858="●",8,6))</f>
        <v/>
      </c>
      <c r="O853" s="5" t="str">
        <f>IF(【入力用】適用開始通知書!$D858="","",【入力用】適用開始通知書!S858*1000)</f>
        <v/>
      </c>
      <c r="P853" s="6"/>
      <c r="Q853" s="6"/>
      <c r="R853" s="6"/>
      <c r="S853" s="6"/>
      <c r="T853" s="6"/>
      <c r="U853" s="6"/>
      <c r="V853" s="6"/>
      <c r="W853" s="6"/>
      <c r="X853" s="6"/>
      <c r="Y853" s="6"/>
      <c r="Z853" s="6"/>
      <c r="AA853" s="6"/>
      <c r="AB853" s="6"/>
      <c r="AC853" s="6"/>
      <c r="AD853" s="5" t="str">
        <f>IF(【入力用】適用開始通知書!$O858="","",【入力用】適用開始通知書!O858)</f>
        <v/>
      </c>
      <c r="AE853" s="5" t="str">
        <f t="shared" si="27"/>
        <v/>
      </c>
      <c r="AF853" s="5" t="str">
        <f>IF(【入力用】適用開始通知書!$D858="","",【入力用】適用開始通知書!D858)</f>
        <v/>
      </c>
      <c r="AG853" s="6"/>
      <c r="AH853" s="6"/>
      <c r="AI853" s="6"/>
      <c r="AJ853" s="6"/>
      <c r="AK853" s="6"/>
      <c r="AL853" s="6"/>
      <c r="AM853" s="6"/>
      <c r="AN853" s="6"/>
      <c r="AO853" s="6"/>
      <c r="AP853" s="6"/>
      <c r="AQ853" s="6"/>
      <c r="AR853" s="6"/>
      <c r="AS853" s="6"/>
      <c r="AT853" s="6"/>
      <c r="AU853" s="6"/>
      <c r="AV853" s="6"/>
      <c r="AW853" s="6"/>
      <c r="AX853" s="6"/>
      <c r="AY853" s="6"/>
      <c r="AZ853" s="6"/>
      <c r="BA853" s="6"/>
      <c r="BB853" s="6"/>
      <c r="BC853" s="6"/>
      <c r="BD853" s="6"/>
      <c r="BE853" s="6"/>
      <c r="BF853" s="6"/>
      <c r="BG853" s="6"/>
      <c r="BH853" s="6"/>
      <c r="BI853" s="6"/>
      <c r="BJ853" s="6"/>
      <c r="BK853" s="6"/>
      <c r="BL853" s="6"/>
      <c r="BM853" s="6"/>
      <c r="BN853" s="6"/>
      <c r="BO853" s="6"/>
      <c r="BP853" s="6"/>
      <c r="BQ853" s="6"/>
      <c r="BR853" s="6"/>
      <c r="BS853" s="6"/>
    </row>
    <row r="854" spans="1:71" x14ac:dyDescent="0.15">
      <c r="A854" s="2" t="str">
        <f>IF(【入力用】適用開始通知書!$D859="","","A110")</f>
        <v/>
      </c>
      <c r="B854" s="2" t="str">
        <f>IF(【入力用】適用開始通知書!$D859="","","8")</f>
        <v/>
      </c>
      <c r="C854" s="2" t="str">
        <f>IF(【入力用】適用開始通知書!$D859="","",811)</f>
        <v/>
      </c>
      <c r="D854" s="2" t="str">
        <f>IF(【入力用】適用開始通知書!$D859="","",35)</f>
        <v/>
      </c>
      <c r="E854" s="3" t="str">
        <f>IF(【入力用】適用開始通知書!$D859="","",【入力用】適用開始通知書!C$6)</f>
        <v/>
      </c>
      <c r="F854" s="3" t="str">
        <f>IF(【入力用】適用開始通知書!$D859="","",【入力用】適用開始通知書!$C859)</f>
        <v/>
      </c>
      <c r="G854" s="3" t="str">
        <f>IF(【入力用】適用開始通知書!$J859="","",【入力用】適用開始通知書!J859)</f>
        <v/>
      </c>
      <c r="H854" s="3" t="str">
        <f>IF(【入力用】適用開始通知書!$D859="","",【入力用】適用開始通知書!P859*1000000+【入力用】適用開始通知書!R859)</f>
        <v/>
      </c>
      <c r="I854" s="5">
        <f>IF(【入力用】適用開始通知書!$B859="●","",【入力用】適用開始通知書!E859)</f>
        <v>0</v>
      </c>
      <c r="J854" s="5">
        <f>IF(【入力用】適用開始通知書!$B859="●","",【入力用】適用開始通知書!F859)</f>
        <v>0</v>
      </c>
      <c r="K854" s="5" t="str">
        <f>IF(【入力用】適用開始通知書!$D859="","",CONCATENATE(【入力用】適用開始通知書!H859,"　",【入力用】適用開始通知書!I859))</f>
        <v/>
      </c>
      <c r="L854" s="5" t="str">
        <f>IF(【入力用】適用開始通知書!$L859="","",【入力用】適用開始通知書!L859*1000000+【入力用】適用開始通知書!N859)</f>
        <v/>
      </c>
      <c r="M854" s="5" t="str">
        <f t="shared" si="28"/>
        <v/>
      </c>
      <c r="N854" s="5" t="str">
        <f>IF(A854="","",IF(【入力用】適用開始通知書!B859="●",8,6))</f>
        <v/>
      </c>
      <c r="O854" s="5" t="str">
        <f>IF(【入力用】適用開始通知書!$D859="","",【入力用】適用開始通知書!S859*1000)</f>
        <v/>
      </c>
      <c r="P854" s="6"/>
      <c r="Q854" s="6"/>
      <c r="R854" s="6"/>
      <c r="S854" s="6"/>
      <c r="T854" s="6"/>
      <c r="U854" s="6"/>
      <c r="V854" s="6"/>
      <c r="W854" s="6"/>
      <c r="X854" s="6"/>
      <c r="Y854" s="6"/>
      <c r="Z854" s="6"/>
      <c r="AA854" s="6"/>
      <c r="AB854" s="6"/>
      <c r="AC854" s="6"/>
      <c r="AD854" s="5" t="str">
        <f>IF(【入力用】適用開始通知書!$O859="","",【入力用】適用開始通知書!O859)</f>
        <v/>
      </c>
      <c r="AE854" s="5" t="str">
        <f t="shared" si="27"/>
        <v/>
      </c>
      <c r="AF854" s="5" t="str">
        <f>IF(【入力用】適用開始通知書!$D859="","",【入力用】適用開始通知書!D859)</f>
        <v/>
      </c>
      <c r="AG854" s="6"/>
      <c r="AH854" s="6"/>
      <c r="AI854" s="6"/>
      <c r="AJ854" s="6"/>
      <c r="AK854" s="6"/>
      <c r="AL854" s="6"/>
      <c r="AM854" s="6"/>
      <c r="AN854" s="6"/>
      <c r="AO854" s="6"/>
      <c r="AP854" s="6"/>
      <c r="AQ854" s="6"/>
      <c r="AR854" s="6"/>
      <c r="AS854" s="6"/>
      <c r="AT854" s="6"/>
      <c r="AU854" s="6"/>
      <c r="AV854" s="6"/>
      <c r="AW854" s="6"/>
      <c r="AX854" s="6"/>
      <c r="AY854" s="6"/>
      <c r="AZ854" s="6"/>
      <c r="BA854" s="6"/>
      <c r="BB854" s="6"/>
      <c r="BC854" s="6"/>
      <c r="BD854" s="6"/>
      <c r="BE854" s="6"/>
      <c r="BF854" s="6"/>
      <c r="BG854" s="6"/>
      <c r="BH854" s="6"/>
      <c r="BI854" s="6"/>
      <c r="BJ854" s="6"/>
      <c r="BK854" s="6"/>
      <c r="BL854" s="6"/>
      <c r="BM854" s="6"/>
      <c r="BN854" s="6"/>
      <c r="BO854" s="6"/>
      <c r="BP854" s="6"/>
      <c r="BQ854" s="6"/>
      <c r="BR854" s="6"/>
      <c r="BS854" s="6"/>
    </row>
    <row r="855" spans="1:71" x14ac:dyDescent="0.15">
      <c r="A855" s="2" t="str">
        <f>IF(【入力用】適用開始通知書!$D860="","","A110")</f>
        <v/>
      </c>
      <c r="B855" s="2" t="str">
        <f>IF(【入力用】適用開始通知書!$D860="","","8")</f>
        <v/>
      </c>
      <c r="C855" s="2" t="str">
        <f>IF(【入力用】適用開始通知書!$D860="","",811)</f>
        <v/>
      </c>
      <c r="D855" s="2" t="str">
        <f>IF(【入力用】適用開始通知書!$D860="","",35)</f>
        <v/>
      </c>
      <c r="E855" s="3" t="str">
        <f>IF(【入力用】適用開始通知書!$D860="","",【入力用】適用開始通知書!C$6)</f>
        <v/>
      </c>
      <c r="F855" s="3" t="str">
        <f>IF(【入力用】適用開始通知書!$D860="","",【入力用】適用開始通知書!$C860)</f>
        <v/>
      </c>
      <c r="G855" s="3" t="str">
        <f>IF(【入力用】適用開始通知書!$J860="","",【入力用】適用開始通知書!J860)</f>
        <v/>
      </c>
      <c r="H855" s="3" t="str">
        <f>IF(【入力用】適用開始通知書!$D860="","",【入力用】適用開始通知書!P860*1000000+【入力用】適用開始通知書!R860)</f>
        <v/>
      </c>
      <c r="I855" s="5">
        <f>IF(【入力用】適用開始通知書!$B860="●","",【入力用】適用開始通知書!E860)</f>
        <v>0</v>
      </c>
      <c r="J855" s="5">
        <f>IF(【入力用】適用開始通知書!$B860="●","",【入力用】適用開始通知書!F860)</f>
        <v>0</v>
      </c>
      <c r="K855" s="5" t="str">
        <f>IF(【入力用】適用開始通知書!$D860="","",CONCATENATE(【入力用】適用開始通知書!H860,"　",【入力用】適用開始通知書!I860))</f>
        <v/>
      </c>
      <c r="L855" s="5" t="str">
        <f>IF(【入力用】適用開始通知書!$L860="","",【入力用】適用開始通知書!L860*1000000+【入力用】適用開始通知書!N860)</f>
        <v/>
      </c>
      <c r="M855" s="5" t="str">
        <f t="shared" si="28"/>
        <v/>
      </c>
      <c r="N855" s="5" t="str">
        <f>IF(A855="","",IF(【入力用】適用開始通知書!B860="●",8,6))</f>
        <v/>
      </c>
      <c r="O855" s="5" t="str">
        <f>IF(【入力用】適用開始通知書!$D860="","",【入力用】適用開始通知書!S860*1000)</f>
        <v/>
      </c>
      <c r="P855" s="6"/>
      <c r="Q855" s="6"/>
      <c r="R855" s="6"/>
      <c r="S855" s="6"/>
      <c r="T855" s="6"/>
      <c r="U855" s="6"/>
      <c r="V855" s="6"/>
      <c r="W855" s="6"/>
      <c r="X855" s="6"/>
      <c r="Y855" s="6"/>
      <c r="Z855" s="6"/>
      <c r="AA855" s="6"/>
      <c r="AB855" s="6"/>
      <c r="AC855" s="6"/>
      <c r="AD855" s="5" t="str">
        <f>IF(【入力用】適用開始通知書!$O860="","",【入力用】適用開始通知書!O860)</f>
        <v/>
      </c>
      <c r="AE855" s="5" t="str">
        <f t="shared" si="27"/>
        <v/>
      </c>
      <c r="AF855" s="5" t="str">
        <f>IF(【入力用】適用開始通知書!$D860="","",【入力用】適用開始通知書!D860)</f>
        <v/>
      </c>
      <c r="AG855" s="6"/>
      <c r="AH855" s="6"/>
      <c r="AI855" s="6"/>
      <c r="AJ855" s="6"/>
      <c r="AK855" s="6"/>
      <c r="AL855" s="6"/>
      <c r="AM855" s="6"/>
      <c r="AN855" s="6"/>
      <c r="AO855" s="6"/>
      <c r="AP855" s="6"/>
      <c r="AQ855" s="6"/>
      <c r="AR855" s="6"/>
      <c r="AS855" s="6"/>
      <c r="AT855" s="6"/>
      <c r="AU855" s="6"/>
      <c r="AV855" s="6"/>
      <c r="AW855" s="6"/>
      <c r="AX855" s="6"/>
      <c r="AY855" s="6"/>
      <c r="AZ855" s="6"/>
      <c r="BA855" s="6"/>
      <c r="BB855" s="6"/>
      <c r="BC855" s="6"/>
      <c r="BD855" s="6"/>
      <c r="BE855" s="6"/>
      <c r="BF855" s="6"/>
      <c r="BG855" s="6"/>
      <c r="BH855" s="6"/>
      <c r="BI855" s="6"/>
      <c r="BJ855" s="6"/>
      <c r="BK855" s="6"/>
      <c r="BL855" s="6"/>
      <c r="BM855" s="6"/>
      <c r="BN855" s="6"/>
      <c r="BO855" s="6"/>
      <c r="BP855" s="6"/>
      <c r="BQ855" s="6"/>
      <c r="BR855" s="6"/>
      <c r="BS855" s="6"/>
    </row>
    <row r="856" spans="1:71" x14ac:dyDescent="0.15">
      <c r="A856" s="2" t="str">
        <f>IF(【入力用】適用開始通知書!$D861="","","A110")</f>
        <v/>
      </c>
      <c r="B856" s="2" t="str">
        <f>IF(【入力用】適用開始通知書!$D861="","","8")</f>
        <v/>
      </c>
      <c r="C856" s="2" t="str">
        <f>IF(【入力用】適用開始通知書!$D861="","",811)</f>
        <v/>
      </c>
      <c r="D856" s="2" t="str">
        <f>IF(【入力用】適用開始通知書!$D861="","",35)</f>
        <v/>
      </c>
      <c r="E856" s="3" t="str">
        <f>IF(【入力用】適用開始通知書!$D861="","",【入力用】適用開始通知書!C$6)</f>
        <v/>
      </c>
      <c r="F856" s="3" t="str">
        <f>IF(【入力用】適用開始通知書!$D861="","",【入力用】適用開始通知書!$C861)</f>
        <v/>
      </c>
      <c r="G856" s="3" t="str">
        <f>IF(【入力用】適用開始通知書!$J861="","",【入力用】適用開始通知書!J861)</f>
        <v/>
      </c>
      <c r="H856" s="3" t="str">
        <f>IF(【入力用】適用開始通知書!$D861="","",【入力用】適用開始通知書!P861*1000000+【入力用】適用開始通知書!R861)</f>
        <v/>
      </c>
      <c r="I856" s="5">
        <f>IF(【入力用】適用開始通知書!$B861="●","",【入力用】適用開始通知書!E861)</f>
        <v>0</v>
      </c>
      <c r="J856" s="5">
        <f>IF(【入力用】適用開始通知書!$B861="●","",【入力用】適用開始通知書!F861)</f>
        <v>0</v>
      </c>
      <c r="K856" s="5" t="str">
        <f>IF(【入力用】適用開始通知書!$D861="","",CONCATENATE(【入力用】適用開始通知書!H861,"　",【入力用】適用開始通知書!I861))</f>
        <v/>
      </c>
      <c r="L856" s="5" t="str">
        <f>IF(【入力用】適用開始通知書!$L861="","",【入力用】適用開始通知書!L861*1000000+【入力用】適用開始通知書!N861)</f>
        <v/>
      </c>
      <c r="M856" s="5" t="str">
        <f t="shared" si="28"/>
        <v/>
      </c>
      <c r="N856" s="5" t="str">
        <f>IF(A856="","",IF(【入力用】適用開始通知書!B861="●",8,6))</f>
        <v/>
      </c>
      <c r="O856" s="5" t="str">
        <f>IF(【入力用】適用開始通知書!$D861="","",【入力用】適用開始通知書!S861*1000)</f>
        <v/>
      </c>
      <c r="P856" s="6"/>
      <c r="Q856" s="6"/>
      <c r="R856" s="6"/>
      <c r="S856" s="6"/>
      <c r="T856" s="6"/>
      <c r="U856" s="6"/>
      <c r="V856" s="6"/>
      <c r="W856" s="6"/>
      <c r="X856" s="6"/>
      <c r="Y856" s="6"/>
      <c r="Z856" s="6"/>
      <c r="AA856" s="6"/>
      <c r="AB856" s="6"/>
      <c r="AC856" s="6"/>
      <c r="AD856" s="5" t="str">
        <f>IF(【入力用】適用開始通知書!$O861="","",【入力用】適用開始通知書!O861)</f>
        <v/>
      </c>
      <c r="AE856" s="5" t="str">
        <f t="shared" si="27"/>
        <v/>
      </c>
      <c r="AF856" s="5" t="str">
        <f>IF(【入力用】適用開始通知書!$D861="","",【入力用】適用開始通知書!D861)</f>
        <v/>
      </c>
      <c r="AG856" s="6"/>
      <c r="AH856" s="6"/>
      <c r="AI856" s="6"/>
      <c r="AJ856" s="6"/>
      <c r="AK856" s="6"/>
      <c r="AL856" s="6"/>
      <c r="AM856" s="6"/>
      <c r="AN856" s="6"/>
      <c r="AO856" s="6"/>
      <c r="AP856" s="6"/>
      <c r="AQ856" s="6"/>
      <c r="AR856" s="6"/>
      <c r="AS856" s="6"/>
      <c r="AT856" s="6"/>
      <c r="AU856" s="6"/>
      <c r="AV856" s="6"/>
      <c r="AW856" s="6"/>
      <c r="AX856" s="6"/>
      <c r="AY856" s="6"/>
      <c r="AZ856" s="6"/>
      <c r="BA856" s="6"/>
      <c r="BB856" s="6"/>
      <c r="BC856" s="6"/>
      <c r="BD856" s="6"/>
      <c r="BE856" s="6"/>
      <c r="BF856" s="6"/>
      <c r="BG856" s="6"/>
      <c r="BH856" s="6"/>
      <c r="BI856" s="6"/>
      <c r="BJ856" s="6"/>
      <c r="BK856" s="6"/>
      <c r="BL856" s="6"/>
      <c r="BM856" s="6"/>
      <c r="BN856" s="6"/>
      <c r="BO856" s="6"/>
      <c r="BP856" s="6"/>
      <c r="BQ856" s="6"/>
      <c r="BR856" s="6"/>
      <c r="BS856" s="6"/>
    </row>
    <row r="857" spans="1:71" x14ac:dyDescent="0.15">
      <c r="A857" s="2" t="str">
        <f>IF(【入力用】適用開始通知書!$D862="","","A110")</f>
        <v/>
      </c>
      <c r="B857" s="2" t="str">
        <f>IF(【入力用】適用開始通知書!$D862="","","8")</f>
        <v/>
      </c>
      <c r="C857" s="2" t="str">
        <f>IF(【入力用】適用開始通知書!$D862="","",811)</f>
        <v/>
      </c>
      <c r="D857" s="2" t="str">
        <f>IF(【入力用】適用開始通知書!$D862="","",35)</f>
        <v/>
      </c>
      <c r="E857" s="3" t="str">
        <f>IF(【入力用】適用開始通知書!$D862="","",【入力用】適用開始通知書!C$6)</f>
        <v/>
      </c>
      <c r="F857" s="3" t="str">
        <f>IF(【入力用】適用開始通知書!$D862="","",【入力用】適用開始通知書!$C862)</f>
        <v/>
      </c>
      <c r="G857" s="3" t="str">
        <f>IF(【入力用】適用開始通知書!$J862="","",【入力用】適用開始通知書!J862)</f>
        <v/>
      </c>
      <c r="H857" s="3" t="str">
        <f>IF(【入力用】適用開始通知書!$D862="","",【入力用】適用開始通知書!P862*1000000+【入力用】適用開始通知書!R862)</f>
        <v/>
      </c>
      <c r="I857" s="5">
        <f>IF(【入力用】適用開始通知書!$B862="●","",【入力用】適用開始通知書!E862)</f>
        <v>0</v>
      </c>
      <c r="J857" s="5">
        <f>IF(【入力用】適用開始通知書!$B862="●","",【入力用】適用開始通知書!F862)</f>
        <v>0</v>
      </c>
      <c r="K857" s="5" t="str">
        <f>IF(【入力用】適用開始通知書!$D862="","",CONCATENATE(【入力用】適用開始通知書!H862,"　",【入力用】適用開始通知書!I862))</f>
        <v/>
      </c>
      <c r="L857" s="5" t="str">
        <f>IF(【入力用】適用開始通知書!$L862="","",【入力用】適用開始通知書!L862*1000000+【入力用】適用開始通知書!N862)</f>
        <v/>
      </c>
      <c r="M857" s="5" t="str">
        <f t="shared" si="28"/>
        <v/>
      </c>
      <c r="N857" s="5" t="str">
        <f>IF(A857="","",IF(【入力用】適用開始通知書!B862="●",8,6))</f>
        <v/>
      </c>
      <c r="O857" s="5" t="str">
        <f>IF(【入力用】適用開始通知書!$D862="","",【入力用】適用開始通知書!S862*1000)</f>
        <v/>
      </c>
      <c r="P857" s="6"/>
      <c r="Q857" s="6"/>
      <c r="R857" s="6"/>
      <c r="S857" s="6"/>
      <c r="T857" s="6"/>
      <c r="U857" s="6"/>
      <c r="V857" s="6"/>
      <c r="W857" s="6"/>
      <c r="X857" s="6"/>
      <c r="Y857" s="6"/>
      <c r="Z857" s="6"/>
      <c r="AA857" s="6"/>
      <c r="AB857" s="6"/>
      <c r="AC857" s="6"/>
      <c r="AD857" s="5" t="str">
        <f>IF(【入力用】適用開始通知書!$O862="","",【入力用】適用開始通知書!O862)</f>
        <v/>
      </c>
      <c r="AE857" s="5" t="str">
        <f t="shared" si="27"/>
        <v/>
      </c>
      <c r="AF857" s="5" t="str">
        <f>IF(【入力用】適用開始通知書!$D862="","",【入力用】適用開始通知書!D862)</f>
        <v/>
      </c>
      <c r="AG857" s="6"/>
      <c r="AH857" s="6"/>
      <c r="AI857" s="6"/>
      <c r="AJ857" s="6"/>
      <c r="AK857" s="6"/>
      <c r="AL857" s="6"/>
      <c r="AM857" s="6"/>
      <c r="AN857" s="6"/>
      <c r="AO857" s="6"/>
      <c r="AP857" s="6"/>
      <c r="AQ857" s="6"/>
      <c r="AR857" s="6"/>
      <c r="AS857" s="6"/>
      <c r="AT857" s="6"/>
      <c r="AU857" s="6"/>
      <c r="AV857" s="6"/>
      <c r="AW857" s="6"/>
      <c r="AX857" s="6"/>
      <c r="AY857" s="6"/>
      <c r="AZ857" s="6"/>
      <c r="BA857" s="6"/>
      <c r="BB857" s="6"/>
      <c r="BC857" s="6"/>
      <c r="BD857" s="6"/>
      <c r="BE857" s="6"/>
      <c r="BF857" s="6"/>
      <c r="BG857" s="6"/>
      <c r="BH857" s="6"/>
      <c r="BI857" s="6"/>
      <c r="BJ857" s="6"/>
      <c r="BK857" s="6"/>
      <c r="BL857" s="6"/>
      <c r="BM857" s="6"/>
      <c r="BN857" s="6"/>
      <c r="BO857" s="6"/>
      <c r="BP857" s="6"/>
      <c r="BQ857" s="6"/>
      <c r="BR857" s="6"/>
      <c r="BS857" s="6"/>
    </row>
    <row r="858" spans="1:71" x14ac:dyDescent="0.15">
      <c r="A858" s="2" t="str">
        <f>IF(【入力用】適用開始通知書!$D863="","","A110")</f>
        <v/>
      </c>
      <c r="B858" s="2" t="str">
        <f>IF(【入力用】適用開始通知書!$D863="","","8")</f>
        <v/>
      </c>
      <c r="C858" s="2" t="str">
        <f>IF(【入力用】適用開始通知書!$D863="","",811)</f>
        <v/>
      </c>
      <c r="D858" s="2" t="str">
        <f>IF(【入力用】適用開始通知書!$D863="","",35)</f>
        <v/>
      </c>
      <c r="E858" s="3" t="str">
        <f>IF(【入力用】適用開始通知書!$D863="","",【入力用】適用開始通知書!C$6)</f>
        <v/>
      </c>
      <c r="F858" s="3" t="str">
        <f>IF(【入力用】適用開始通知書!$D863="","",【入力用】適用開始通知書!$C863)</f>
        <v/>
      </c>
      <c r="G858" s="3" t="str">
        <f>IF(【入力用】適用開始通知書!$J863="","",【入力用】適用開始通知書!J863)</f>
        <v/>
      </c>
      <c r="H858" s="3" t="str">
        <f>IF(【入力用】適用開始通知書!$D863="","",【入力用】適用開始通知書!P863*1000000+【入力用】適用開始通知書!R863)</f>
        <v/>
      </c>
      <c r="I858" s="5">
        <f>IF(【入力用】適用開始通知書!$B863="●","",【入力用】適用開始通知書!E863)</f>
        <v>0</v>
      </c>
      <c r="J858" s="5">
        <f>IF(【入力用】適用開始通知書!$B863="●","",【入力用】適用開始通知書!F863)</f>
        <v>0</v>
      </c>
      <c r="K858" s="5" t="str">
        <f>IF(【入力用】適用開始通知書!$D863="","",CONCATENATE(【入力用】適用開始通知書!H863,"　",【入力用】適用開始通知書!I863))</f>
        <v/>
      </c>
      <c r="L858" s="5" t="str">
        <f>IF(【入力用】適用開始通知書!$L863="","",【入力用】適用開始通知書!L863*1000000+【入力用】適用開始通知書!N863)</f>
        <v/>
      </c>
      <c r="M858" s="5" t="str">
        <f t="shared" si="28"/>
        <v/>
      </c>
      <c r="N858" s="5" t="str">
        <f>IF(A858="","",IF(【入力用】適用開始通知書!B863="●",8,6))</f>
        <v/>
      </c>
      <c r="O858" s="5" t="str">
        <f>IF(【入力用】適用開始通知書!$D863="","",【入力用】適用開始通知書!S863*1000)</f>
        <v/>
      </c>
      <c r="P858" s="6"/>
      <c r="Q858" s="6"/>
      <c r="R858" s="6"/>
      <c r="S858" s="6"/>
      <c r="T858" s="6"/>
      <c r="U858" s="6"/>
      <c r="V858" s="6"/>
      <c r="W858" s="6"/>
      <c r="X858" s="6"/>
      <c r="Y858" s="6"/>
      <c r="Z858" s="6"/>
      <c r="AA858" s="6"/>
      <c r="AB858" s="6"/>
      <c r="AC858" s="6"/>
      <c r="AD858" s="5" t="str">
        <f>IF(【入力用】適用開始通知書!$O863="","",【入力用】適用開始通知書!O863)</f>
        <v/>
      </c>
      <c r="AE858" s="5" t="str">
        <f t="shared" si="27"/>
        <v/>
      </c>
      <c r="AF858" s="5" t="str">
        <f>IF(【入力用】適用開始通知書!$D863="","",【入力用】適用開始通知書!D863)</f>
        <v/>
      </c>
      <c r="AG858" s="6"/>
      <c r="AH858" s="6"/>
      <c r="AI858" s="6"/>
      <c r="AJ858" s="6"/>
      <c r="AK858" s="6"/>
      <c r="AL858" s="6"/>
      <c r="AM858" s="6"/>
      <c r="AN858" s="6"/>
      <c r="AO858" s="6"/>
      <c r="AP858" s="6"/>
      <c r="AQ858" s="6"/>
      <c r="AR858" s="6"/>
      <c r="AS858" s="6"/>
      <c r="AT858" s="6"/>
      <c r="AU858" s="6"/>
      <c r="AV858" s="6"/>
      <c r="AW858" s="6"/>
      <c r="AX858" s="6"/>
      <c r="AY858" s="6"/>
      <c r="AZ858" s="6"/>
      <c r="BA858" s="6"/>
      <c r="BB858" s="6"/>
      <c r="BC858" s="6"/>
      <c r="BD858" s="6"/>
      <c r="BE858" s="6"/>
      <c r="BF858" s="6"/>
      <c r="BG858" s="6"/>
      <c r="BH858" s="6"/>
      <c r="BI858" s="6"/>
      <c r="BJ858" s="6"/>
      <c r="BK858" s="6"/>
      <c r="BL858" s="6"/>
      <c r="BM858" s="6"/>
      <c r="BN858" s="6"/>
      <c r="BO858" s="6"/>
      <c r="BP858" s="6"/>
      <c r="BQ858" s="6"/>
      <c r="BR858" s="6"/>
      <c r="BS858" s="6"/>
    </row>
    <row r="859" spans="1:71" x14ac:dyDescent="0.15">
      <c r="A859" s="2" t="str">
        <f>IF(【入力用】適用開始通知書!$D864="","","A110")</f>
        <v/>
      </c>
      <c r="B859" s="2" t="str">
        <f>IF(【入力用】適用開始通知書!$D864="","","8")</f>
        <v/>
      </c>
      <c r="C859" s="2" t="str">
        <f>IF(【入力用】適用開始通知書!$D864="","",811)</f>
        <v/>
      </c>
      <c r="D859" s="2" t="str">
        <f>IF(【入力用】適用開始通知書!$D864="","",35)</f>
        <v/>
      </c>
      <c r="E859" s="3" t="str">
        <f>IF(【入力用】適用開始通知書!$D864="","",【入力用】適用開始通知書!C$6)</f>
        <v/>
      </c>
      <c r="F859" s="3" t="str">
        <f>IF(【入力用】適用開始通知書!$D864="","",【入力用】適用開始通知書!$C864)</f>
        <v/>
      </c>
      <c r="G859" s="3" t="str">
        <f>IF(【入力用】適用開始通知書!$J864="","",【入力用】適用開始通知書!J864)</f>
        <v/>
      </c>
      <c r="H859" s="3" t="str">
        <f>IF(【入力用】適用開始通知書!$D864="","",【入力用】適用開始通知書!P864*1000000+【入力用】適用開始通知書!R864)</f>
        <v/>
      </c>
      <c r="I859" s="5">
        <f>IF(【入力用】適用開始通知書!$B864="●","",【入力用】適用開始通知書!E864)</f>
        <v>0</v>
      </c>
      <c r="J859" s="5">
        <f>IF(【入力用】適用開始通知書!$B864="●","",【入力用】適用開始通知書!F864)</f>
        <v>0</v>
      </c>
      <c r="K859" s="5" t="str">
        <f>IF(【入力用】適用開始通知書!$D864="","",CONCATENATE(【入力用】適用開始通知書!H864,"　",【入力用】適用開始通知書!I864))</f>
        <v/>
      </c>
      <c r="L859" s="5" t="str">
        <f>IF(【入力用】適用開始通知書!$L864="","",【入力用】適用開始通知書!L864*1000000+【入力用】適用開始通知書!N864)</f>
        <v/>
      </c>
      <c r="M859" s="5" t="str">
        <f t="shared" si="28"/>
        <v/>
      </c>
      <c r="N859" s="5" t="str">
        <f>IF(A859="","",IF(【入力用】適用開始通知書!B864="●",8,6))</f>
        <v/>
      </c>
      <c r="O859" s="5" t="str">
        <f>IF(【入力用】適用開始通知書!$D864="","",【入力用】適用開始通知書!S864*1000)</f>
        <v/>
      </c>
      <c r="P859" s="6"/>
      <c r="Q859" s="6"/>
      <c r="R859" s="6"/>
      <c r="S859" s="6"/>
      <c r="T859" s="6"/>
      <c r="U859" s="6"/>
      <c r="V859" s="6"/>
      <c r="W859" s="6"/>
      <c r="X859" s="6"/>
      <c r="Y859" s="6"/>
      <c r="Z859" s="6"/>
      <c r="AA859" s="6"/>
      <c r="AB859" s="6"/>
      <c r="AC859" s="6"/>
      <c r="AD859" s="5" t="str">
        <f>IF(【入力用】適用開始通知書!$O864="","",【入力用】適用開始通知書!O864)</f>
        <v/>
      </c>
      <c r="AE859" s="5" t="str">
        <f t="shared" si="27"/>
        <v/>
      </c>
      <c r="AF859" s="5" t="str">
        <f>IF(【入力用】適用開始通知書!$D864="","",【入力用】適用開始通知書!D864)</f>
        <v/>
      </c>
      <c r="AG859" s="6"/>
      <c r="AH859" s="6"/>
      <c r="AI859" s="6"/>
      <c r="AJ859" s="6"/>
      <c r="AK859" s="6"/>
      <c r="AL859" s="6"/>
      <c r="AM859" s="6"/>
      <c r="AN859" s="6"/>
      <c r="AO859" s="6"/>
      <c r="AP859" s="6"/>
      <c r="AQ859" s="6"/>
      <c r="AR859" s="6"/>
      <c r="AS859" s="6"/>
      <c r="AT859" s="6"/>
      <c r="AU859" s="6"/>
      <c r="AV859" s="6"/>
      <c r="AW859" s="6"/>
      <c r="AX859" s="6"/>
      <c r="AY859" s="6"/>
      <c r="AZ859" s="6"/>
      <c r="BA859" s="6"/>
      <c r="BB859" s="6"/>
      <c r="BC859" s="6"/>
      <c r="BD859" s="6"/>
      <c r="BE859" s="6"/>
      <c r="BF859" s="6"/>
      <c r="BG859" s="6"/>
      <c r="BH859" s="6"/>
      <c r="BI859" s="6"/>
      <c r="BJ859" s="6"/>
      <c r="BK859" s="6"/>
      <c r="BL859" s="6"/>
      <c r="BM859" s="6"/>
      <c r="BN859" s="6"/>
      <c r="BO859" s="6"/>
      <c r="BP859" s="6"/>
      <c r="BQ859" s="6"/>
      <c r="BR859" s="6"/>
      <c r="BS859" s="6"/>
    </row>
    <row r="860" spans="1:71" x14ac:dyDescent="0.15">
      <c r="A860" s="2" t="str">
        <f>IF(【入力用】適用開始通知書!$D865="","","A110")</f>
        <v/>
      </c>
      <c r="B860" s="2" t="str">
        <f>IF(【入力用】適用開始通知書!$D865="","","8")</f>
        <v/>
      </c>
      <c r="C860" s="2" t="str">
        <f>IF(【入力用】適用開始通知書!$D865="","",811)</f>
        <v/>
      </c>
      <c r="D860" s="2" t="str">
        <f>IF(【入力用】適用開始通知書!$D865="","",35)</f>
        <v/>
      </c>
      <c r="E860" s="3" t="str">
        <f>IF(【入力用】適用開始通知書!$D865="","",【入力用】適用開始通知書!C$6)</f>
        <v/>
      </c>
      <c r="F860" s="3" t="str">
        <f>IF(【入力用】適用開始通知書!$D865="","",【入力用】適用開始通知書!$C865)</f>
        <v/>
      </c>
      <c r="G860" s="3" t="str">
        <f>IF(【入力用】適用開始通知書!$J865="","",【入力用】適用開始通知書!J865)</f>
        <v/>
      </c>
      <c r="H860" s="3" t="str">
        <f>IF(【入力用】適用開始通知書!$D865="","",【入力用】適用開始通知書!P865*1000000+【入力用】適用開始通知書!R865)</f>
        <v/>
      </c>
      <c r="I860" s="5">
        <f>IF(【入力用】適用開始通知書!$B865="●","",【入力用】適用開始通知書!E865)</f>
        <v>0</v>
      </c>
      <c r="J860" s="5">
        <f>IF(【入力用】適用開始通知書!$B865="●","",【入力用】適用開始通知書!F865)</f>
        <v>0</v>
      </c>
      <c r="K860" s="5" t="str">
        <f>IF(【入力用】適用開始通知書!$D865="","",CONCATENATE(【入力用】適用開始通知書!H865,"　",【入力用】適用開始通知書!I865))</f>
        <v/>
      </c>
      <c r="L860" s="5" t="str">
        <f>IF(【入力用】適用開始通知書!$L865="","",【入力用】適用開始通知書!L865*1000000+【入力用】適用開始通知書!N865)</f>
        <v/>
      </c>
      <c r="M860" s="5" t="str">
        <f t="shared" si="28"/>
        <v/>
      </c>
      <c r="N860" s="5" t="str">
        <f>IF(A860="","",IF(【入力用】適用開始通知書!B865="●",8,6))</f>
        <v/>
      </c>
      <c r="O860" s="5" t="str">
        <f>IF(【入力用】適用開始通知書!$D865="","",【入力用】適用開始通知書!S865*1000)</f>
        <v/>
      </c>
      <c r="P860" s="6"/>
      <c r="Q860" s="6"/>
      <c r="R860" s="6"/>
      <c r="S860" s="6"/>
      <c r="T860" s="6"/>
      <c r="U860" s="6"/>
      <c r="V860" s="6"/>
      <c r="W860" s="6"/>
      <c r="X860" s="6"/>
      <c r="Y860" s="6"/>
      <c r="Z860" s="6"/>
      <c r="AA860" s="6"/>
      <c r="AB860" s="6"/>
      <c r="AC860" s="6"/>
      <c r="AD860" s="5" t="str">
        <f>IF(【入力用】適用開始通知書!$O865="","",【入力用】適用開始通知書!O865)</f>
        <v/>
      </c>
      <c r="AE860" s="5" t="str">
        <f t="shared" si="27"/>
        <v/>
      </c>
      <c r="AF860" s="5" t="str">
        <f>IF(【入力用】適用開始通知書!$D865="","",【入力用】適用開始通知書!D865)</f>
        <v/>
      </c>
      <c r="AG860" s="6"/>
      <c r="AH860" s="6"/>
      <c r="AI860" s="6"/>
      <c r="AJ860" s="6"/>
      <c r="AK860" s="6"/>
      <c r="AL860" s="6"/>
      <c r="AM860" s="6"/>
      <c r="AN860" s="6"/>
      <c r="AO860" s="6"/>
      <c r="AP860" s="6"/>
      <c r="AQ860" s="6"/>
      <c r="AR860" s="6"/>
      <c r="AS860" s="6"/>
      <c r="AT860" s="6"/>
      <c r="AU860" s="6"/>
      <c r="AV860" s="6"/>
      <c r="AW860" s="6"/>
      <c r="AX860" s="6"/>
      <c r="AY860" s="6"/>
      <c r="AZ860" s="6"/>
      <c r="BA860" s="6"/>
      <c r="BB860" s="6"/>
      <c r="BC860" s="6"/>
      <c r="BD860" s="6"/>
      <c r="BE860" s="6"/>
      <c r="BF860" s="6"/>
      <c r="BG860" s="6"/>
      <c r="BH860" s="6"/>
      <c r="BI860" s="6"/>
      <c r="BJ860" s="6"/>
      <c r="BK860" s="6"/>
      <c r="BL860" s="6"/>
      <c r="BM860" s="6"/>
      <c r="BN860" s="6"/>
      <c r="BO860" s="6"/>
      <c r="BP860" s="6"/>
      <c r="BQ860" s="6"/>
      <c r="BR860" s="6"/>
      <c r="BS860" s="6"/>
    </row>
    <row r="861" spans="1:71" x14ac:dyDescent="0.15">
      <c r="A861" s="2" t="str">
        <f>IF(【入力用】適用開始通知書!$D866="","","A110")</f>
        <v/>
      </c>
      <c r="B861" s="2" t="str">
        <f>IF(【入力用】適用開始通知書!$D866="","","8")</f>
        <v/>
      </c>
      <c r="C861" s="2" t="str">
        <f>IF(【入力用】適用開始通知書!$D866="","",811)</f>
        <v/>
      </c>
      <c r="D861" s="2" t="str">
        <f>IF(【入力用】適用開始通知書!$D866="","",35)</f>
        <v/>
      </c>
      <c r="E861" s="3" t="str">
        <f>IF(【入力用】適用開始通知書!$D866="","",【入力用】適用開始通知書!C$6)</f>
        <v/>
      </c>
      <c r="F861" s="3" t="str">
        <f>IF(【入力用】適用開始通知書!$D866="","",【入力用】適用開始通知書!$C866)</f>
        <v/>
      </c>
      <c r="G861" s="3" t="str">
        <f>IF(【入力用】適用開始通知書!$J866="","",【入力用】適用開始通知書!J866)</f>
        <v/>
      </c>
      <c r="H861" s="3" t="str">
        <f>IF(【入力用】適用開始通知書!$D866="","",【入力用】適用開始通知書!P866*1000000+【入力用】適用開始通知書!R866)</f>
        <v/>
      </c>
      <c r="I861" s="5">
        <f>IF(【入力用】適用開始通知書!$B866="●","",【入力用】適用開始通知書!E866)</f>
        <v>0</v>
      </c>
      <c r="J861" s="5">
        <f>IF(【入力用】適用開始通知書!$B866="●","",【入力用】適用開始通知書!F866)</f>
        <v>0</v>
      </c>
      <c r="K861" s="5" t="str">
        <f>IF(【入力用】適用開始通知書!$D866="","",CONCATENATE(【入力用】適用開始通知書!H866,"　",【入力用】適用開始通知書!I866))</f>
        <v/>
      </c>
      <c r="L861" s="5" t="str">
        <f>IF(【入力用】適用開始通知書!$L866="","",【入力用】適用開始通知書!L866*1000000+【入力用】適用開始通知書!N866)</f>
        <v/>
      </c>
      <c r="M861" s="5" t="str">
        <f t="shared" si="28"/>
        <v/>
      </c>
      <c r="N861" s="5" t="str">
        <f>IF(A861="","",IF(【入力用】適用開始通知書!B866="●",8,6))</f>
        <v/>
      </c>
      <c r="O861" s="5" t="str">
        <f>IF(【入力用】適用開始通知書!$D866="","",【入力用】適用開始通知書!S866*1000)</f>
        <v/>
      </c>
      <c r="P861" s="6"/>
      <c r="Q861" s="6"/>
      <c r="R861" s="6"/>
      <c r="S861" s="6"/>
      <c r="T861" s="6"/>
      <c r="U861" s="6"/>
      <c r="V861" s="6"/>
      <c r="W861" s="6"/>
      <c r="X861" s="6"/>
      <c r="Y861" s="6"/>
      <c r="Z861" s="6"/>
      <c r="AA861" s="6"/>
      <c r="AB861" s="6"/>
      <c r="AC861" s="6"/>
      <c r="AD861" s="5" t="str">
        <f>IF(【入力用】適用開始通知書!$O866="","",【入力用】適用開始通知書!O866)</f>
        <v/>
      </c>
      <c r="AE861" s="5" t="str">
        <f t="shared" si="27"/>
        <v/>
      </c>
      <c r="AF861" s="5" t="str">
        <f>IF(【入力用】適用開始通知書!$D866="","",【入力用】適用開始通知書!D866)</f>
        <v/>
      </c>
      <c r="AG861" s="6"/>
      <c r="AH861" s="6"/>
      <c r="AI861" s="6"/>
      <c r="AJ861" s="6"/>
      <c r="AK861" s="6"/>
      <c r="AL861" s="6"/>
      <c r="AM861" s="6"/>
      <c r="AN861" s="6"/>
      <c r="AO861" s="6"/>
      <c r="AP861" s="6"/>
      <c r="AQ861" s="6"/>
      <c r="AR861" s="6"/>
      <c r="AS861" s="6"/>
      <c r="AT861" s="6"/>
      <c r="AU861" s="6"/>
      <c r="AV861" s="6"/>
      <c r="AW861" s="6"/>
      <c r="AX861" s="6"/>
      <c r="AY861" s="6"/>
      <c r="AZ861" s="6"/>
      <c r="BA861" s="6"/>
      <c r="BB861" s="6"/>
      <c r="BC861" s="6"/>
      <c r="BD861" s="6"/>
      <c r="BE861" s="6"/>
      <c r="BF861" s="6"/>
      <c r="BG861" s="6"/>
      <c r="BH861" s="6"/>
      <c r="BI861" s="6"/>
      <c r="BJ861" s="6"/>
      <c r="BK861" s="6"/>
      <c r="BL861" s="6"/>
      <c r="BM861" s="6"/>
      <c r="BN861" s="6"/>
      <c r="BO861" s="6"/>
      <c r="BP861" s="6"/>
      <c r="BQ861" s="6"/>
      <c r="BR861" s="6"/>
      <c r="BS861" s="6"/>
    </row>
    <row r="862" spans="1:71" x14ac:dyDescent="0.15">
      <c r="A862" s="2" t="str">
        <f>IF(【入力用】適用開始通知書!$D867="","","A110")</f>
        <v/>
      </c>
      <c r="B862" s="2" t="str">
        <f>IF(【入力用】適用開始通知書!$D867="","","8")</f>
        <v/>
      </c>
      <c r="C862" s="2" t="str">
        <f>IF(【入力用】適用開始通知書!$D867="","",811)</f>
        <v/>
      </c>
      <c r="D862" s="2" t="str">
        <f>IF(【入力用】適用開始通知書!$D867="","",35)</f>
        <v/>
      </c>
      <c r="E862" s="3" t="str">
        <f>IF(【入力用】適用開始通知書!$D867="","",【入力用】適用開始通知書!C$6)</f>
        <v/>
      </c>
      <c r="F862" s="3" t="str">
        <f>IF(【入力用】適用開始通知書!$D867="","",【入力用】適用開始通知書!$C867)</f>
        <v/>
      </c>
      <c r="G862" s="3" t="str">
        <f>IF(【入力用】適用開始通知書!$J867="","",【入力用】適用開始通知書!J867)</f>
        <v/>
      </c>
      <c r="H862" s="3" t="str">
        <f>IF(【入力用】適用開始通知書!$D867="","",【入力用】適用開始通知書!P867*1000000+【入力用】適用開始通知書!R867)</f>
        <v/>
      </c>
      <c r="I862" s="5">
        <f>IF(【入力用】適用開始通知書!$B867="●","",【入力用】適用開始通知書!E867)</f>
        <v>0</v>
      </c>
      <c r="J862" s="5">
        <f>IF(【入力用】適用開始通知書!$B867="●","",【入力用】適用開始通知書!F867)</f>
        <v>0</v>
      </c>
      <c r="K862" s="5" t="str">
        <f>IF(【入力用】適用開始通知書!$D867="","",CONCATENATE(【入力用】適用開始通知書!H867,"　",【入力用】適用開始通知書!I867))</f>
        <v/>
      </c>
      <c r="L862" s="5" t="str">
        <f>IF(【入力用】適用開始通知書!$L867="","",【入力用】適用開始通知書!L867*1000000+【入力用】適用開始通知書!N867)</f>
        <v/>
      </c>
      <c r="M862" s="5" t="str">
        <f t="shared" si="28"/>
        <v/>
      </c>
      <c r="N862" s="5" t="str">
        <f>IF(A862="","",IF(【入力用】適用開始通知書!B867="●",8,6))</f>
        <v/>
      </c>
      <c r="O862" s="5" t="str">
        <f>IF(【入力用】適用開始通知書!$D867="","",【入力用】適用開始通知書!S867*1000)</f>
        <v/>
      </c>
      <c r="P862" s="6"/>
      <c r="Q862" s="6"/>
      <c r="R862" s="6"/>
      <c r="S862" s="6"/>
      <c r="T862" s="6"/>
      <c r="U862" s="6"/>
      <c r="V862" s="6"/>
      <c r="W862" s="6"/>
      <c r="X862" s="6"/>
      <c r="Y862" s="6"/>
      <c r="Z862" s="6"/>
      <c r="AA862" s="6"/>
      <c r="AB862" s="6"/>
      <c r="AC862" s="6"/>
      <c r="AD862" s="5" t="str">
        <f>IF(【入力用】適用開始通知書!$O867="","",【入力用】適用開始通知書!O867)</f>
        <v/>
      </c>
      <c r="AE862" s="5" t="str">
        <f t="shared" si="27"/>
        <v/>
      </c>
      <c r="AF862" s="5" t="str">
        <f>IF(【入力用】適用開始通知書!$D867="","",【入力用】適用開始通知書!D867)</f>
        <v/>
      </c>
      <c r="AG862" s="6"/>
      <c r="AH862" s="6"/>
      <c r="AI862" s="6"/>
      <c r="AJ862" s="6"/>
      <c r="AK862" s="6"/>
      <c r="AL862" s="6"/>
      <c r="AM862" s="6"/>
      <c r="AN862" s="6"/>
      <c r="AO862" s="6"/>
      <c r="AP862" s="6"/>
      <c r="AQ862" s="6"/>
      <c r="AR862" s="6"/>
      <c r="AS862" s="6"/>
      <c r="AT862" s="6"/>
      <c r="AU862" s="6"/>
      <c r="AV862" s="6"/>
      <c r="AW862" s="6"/>
      <c r="AX862" s="6"/>
      <c r="AY862" s="6"/>
      <c r="AZ862" s="6"/>
      <c r="BA862" s="6"/>
      <c r="BB862" s="6"/>
      <c r="BC862" s="6"/>
      <c r="BD862" s="6"/>
      <c r="BE862" s="6"/>
      <c r="BF862" s="6"/>
      <c r="BG862" s="6"/>
      <c r="BH862" s="6"/>
      <c r="BI862" s="6"/>
      <c r="BJ862" s="6"/>
      <c r="BK862" s="6"/>
      <c r="BL862" s="6"/>
      <c r="BM862" s="6"/>
      <c r="BN862" s="6"/>
      <c r="BO862" s="6"/>
      <c r="BP862" s="6"/>
      <c r="BQ862" s="6"/>
      <c r="BR862" s="6"/>
      <c r="BS862" s="6"/>
    </row>
    <row r="863" spans="1:71" x14ac:dyDescent="0.15">
      <c r="A863" s="2" t="str">
        <f>IF(【入力用】適用開始通知書!$D868="","","A110")</f>
        <v/>
      </c>
      <c r="B863" s="2" t="str">
        <f>IF(【入力用】適用開始通知書!$D868="","","8")</f>
        <v/>
      </c>
      <c r="C863" s="2" t="str">
        <f>IF(【入力用】適用開始通知書!$D868="","",811)</f>
        <v/>
      </c>
      <c r="D863" s="2" t="str">
        <f>IF(【入力用】適用開始通知書!$D868="","",35)</f>
        <v/>
      </c>
      <c r="E863" s="3" t="str">
        <f>IF(【入力用】適用開始通知書!$D868="","",【入力用】適用開始通知書!C$6)</f>
        <v/>
      </c>
      <c r="F863" s="3" t="str">
        <f>IF(【入力用】適用開始通知書!$D868="","",【入力用】適用開始通知書!$C868)</f>
        <v/>
      </c>
      <c r="G863" s="3" t="str">
        <f>IF(【入力用】適用開始通知書!$J868="","",【入力用】適用開始通知書!J868)</f>
        <v/>
      </c>
      <c r="H863" s="3" t="str">
        <f>IF(【入力用】適用開始通知書!$D868="","",【入力用】適用開始通知書!P868*1000000+【入力用】適用開始通知書!R868)</f>
        <v/>
      </c>
      <c r="I863" s="5">
        <f>IF(【入力用】適用開始通知書!$B868="●","",【入力用】適用開始通知書!E868)</f>
        <v>0</v>
      </c>
      <c r="J863" s="5">
        <f>IF(【入力用】適用開始通知書!$B868="●","",【入力用】適用開始通知書!F868)</f>
        <v>0</v>
      </c>
      <c r="K863" s="5" t="str">
        <f>IF(【入力用】適用開始通知書!$D868="","",CONCATENATE(【入力用】適用開始通知書!H868,"　",【入力用】適用開始通知書!I868))</f>
        <v/>
      </c>
      <c r="L863" s="5" t="str">
        <f>IF(【入力用】適用開始通知書!$L868="","",【入力用】適用開始通知書!L868*1000000+【入力用】適用開始通知書!N868)</f>
        <v/>
      </c>
      <c r="M863" s="5" t="str">
        <f t="shared" si="28"/>
        <v/>
      </c>
      <c r="N863" s="5" t="str">
        <f>IF(A863="","",IF(【入力用】適用開始通知書!B868="●",8,6))</f>
        <v/>
      </c>
      <c r="O863" s="5" t="str">
        <f>IF(【入力用】適用開始通知書!$D868="","",【入力用】適用開始通知書!S868*1000)</f>
        <v/>
      </c>
      <c r="P863" s="6"/>
      <c r="Q863" s="6"/>
      <c r="R863" s="6"/>
      <c r="S863" s="6"/>
      <c r="T863" s="6"/>
      <c r="U863" s="6"/>
      <c r="V863" s="6"/>
      <c r="W863" s="6"/>
      <c r="X863" s="6"/>
      <c r="Y863" s="6"/>
      <c r="Z863" s="6"/>
      <c r="AA863" s="6"/>
      <c r="AB863" s="6"/>
      <c r="AC863" s="6"/>
      <c r="AD863" s="5" t="str">
        <f>IF(【入力用】適用開始通知書!$O868="","",【入力用】適用開始通知書!O868)</f>
        <v/>
      </c>
      <c r="AE863" s="5" t="str">
        <f t="shared" si="27"/>
        <v/>
      </c>
      <c r="AF863" s="5" t="str">
        <f>IF(【入力用】適用開始通知書!$D868="","",【入力用】適用開始通知書!D868)</f>
        <v/>
      </c>
      <c r="AG863" s="6"/>
      <c r="AH863" s="6"/>
      <c r="AI863" s="6"/>
      <c r="AJ863" s="6"/>
      <c r="AK863" s="6"/>
      <c r="AL863" s="6"/>
      <c r="AM863" s="6"/>
      <c r="AN863" s="6"/>
      <c r="AO863" s="6"/>
      <c r="AP863" s="6"/>
      <c r="AQ863" s="6"/>
      <c r="AR863" s="6"/>
      <c r="AS863" s="6"/>
      <c r="AT863" s="6"/>
      <c r="AU863" s="6"/>
      <c r="AV863" s="6"/>
      <c r="AW863" s="6"/>
      <c r="AX863" s="6"/>
      <c r="AY863" s="6"/>
      <c r="AZ863" s="6"/>
      <c r="BA863" s="6"/>
      <c r="BB863" s="6"/>
      <c r="BC863" s="6"/>
      <c r="BD863" s="6"/>
      <c r="BE863" s="6"/>
      <c r="BF863" s="6"/>
      <c r="BG863" s="6"/>
      <c r="BH863" s="6"/>
      <c r="BI863" s="6"/>
      <c r="BJ863" s="6"/>
      <c r="BK863" s="6"/>
      <c r="BL863" s="6"/>
      <c r="BM863" s="6"/>
      <c r="BN863" s="6"/>
      <c r="BO863" s="6"/>
      <c r="BP863" s="6"/>
      <c r="BQ863" s="6"/>
      <c r="BR863" s="6"/>
      <c r="BS863" s="6"/>
    </row>
    <row r="864" spans="1:71" x14ac:dyDescent="0.15">
      <c r="A864" s="2" t="str">
        <f>IF(【入力用】適用開始通知書!$D869="","","A110")</f>
        <v/>
      </c>
      <c r="B864" s="2" t="str">
        <f>IF(【入力用】適用開始通知書!$D869="","","8")</f>
        <v/>
      </c>
      <c r="C864" s="2" t="str">
        <f>IF(【入力用】適用開始通知書!$D869="","",811)</f>
        <v/>
      </c>
      <c r="D864" s="2" t="str">
        <f>IF(【入力用】適用開始通知書!$D869="","",35)</f>
        <v/>
      </c>
      <c r="E864" s="3" t="str">
        <f>IF(【入力用】適用開始通知書!$D869="","",【入力用】適用開始通知書!C$6)</f>
        <v/>
      </c>
      <c r="F864" s="3" t="str">
        <f>IF(【入力用】適用開始通知書!$D869="","",【入力用】適用開始通知書!$C869)</f>
        <v/>
      </c>
      <c r="G864" s="3" t="str">
        <f>IF(【入力用】適用開始通知書!$J869="","",【入力用】適用開始通知書!J869)</f>
        <v/>
      </c>
      <c r="H864" s="3" t="str">
        <f>IF(【入力用】適用開始通知書!$D869="","",【入力用】適用開始通知書!P869*1000000+【入力用】適用開始通知書!R869)</f>
        <v/>
      </c>
      <c r="I864" s="5">
        <f>IF(【入力用】適用開始通知書!$B869="●","",【入力用】適用開始通知書!E869)</f>
        <v>0</v>
      </c>
      <c r="J864" s="5">
        <f>IF(【入力用】適用開始通知書!$B869="●","",【入力用】適用開始通知書!F869)</f>
        <v>0</v>
      </c>
      <c r="K864" s="5" t="str">
        <f>IF(【入力用】適用開始通知書!$D869="","",CONCATENATE(【入力用】適用開始通知書!H869,"　",【入力用】適用開始通知書!I869))</f>
        <v/>
      </c>
      <c r="L864" s="5" t="str">
        <f>IF(【入力用】適用開始通知書!$L869="","",【入力用】適用開始通知書!L869*1000000+【入力用】適用開始通知書!N869)</f>
        <v/>
      </c>
      <c r="M864" s="5" t="str">
        <f t="shared" si="28"/>
        <v/>
      </c>
      <c r="N864" s="5" t="str">
        <f>IF(A864="","",IF(【入力用】適用開始通知書!B869="●",8,6))</f>
        <v/>
      </c>
      <c r="O864" s="5" t="str">
        <f>IF(【入力用】適用開始通知書!$D869="","",【入力用】適用開始通知書!S869*1000)</f>
        <v/>
      </c>
      <c r="P864" s="6"/>
      <c r="Q864" s="6"/>
      <c r="R864" s="6"/>
      <c r="S864" s="6"/>
      <c r="T864" s="6"/>
      <c r="U864" s="6"/>
      <c r="V864" s="6"/>
      <c r="W864" s="6"/>
      <c r="X864" s="6"/>
      <c r="Y864" s="6"/>
      <c r="Z864" s="6"/>
      <c r="AA864" s="6"/>
      <c r="AB864" s="6"/>
      <c r="AC864" s="6"/>
      <c r="AD864" s="5" t="str">
        <f>IF(【入力用】適用開始通知書!$O869="","",【入力用】適用開始通知書!O869)</f>
        <v/>
      </c>
      <c r="AE864" s="5" t="str">
        <f t="shared" si="27"/>
        <v/>
      </c>
      <c r="AF864" s="5" t="str">
        <f>IF(【入力用】適用開始通知書!$D869="","",【入力用】適用開始通知書!D869)</f>
        <v/>
      </c>
      <c r="AG864" s="6"/>
      <c r="AH864" s="6"/>
      <c r="AI864" s="6"/>
      <c r="AJ864" s="6"/>
      <c r="AK864" s="6"/>
      <c r="AL864" s="6"/>
      <c r="AM864" s="6"/>
      <c r="AN864" s="6"/>
      <c r="AO864" s="6"/>
      <c r="AP864" s="6"/>
      <c r="AQ864" s="6"/>
      <c r="AR864" s="6"/>
      <c r="AS864" s="6"/>
      <c r="AT864" s="6"/>
      <c r="AU864" s="6"/>
      <c r="AV864" s="6"/>
      <c r="AW864" s="6"/>
      <c r="AX864" s="6"/>
      <c r="AY864" s="6"/>
      <c r="AZ864" s="6"/>
      <c r="BA864" s="6"/>
      <c r="BB864" s="6"/>
      <c r="BC864" s="6"/>
      <c r="BD864" s="6"/>
      <c r="BE864" s="6"/>
      <c r="BF864" s="6"/>
      <c r="BG864" s="6"/>
      <c r="BH864" s="6"/>
      <c r="BI864" s="6"/>
      <c r="BJ864" s="6"/>
      <c r="BK864" s="6"/>
      <c r="BL864" s="6"/>
      <c r="BM864" s="6"/>
      <c r="BN864" s="6"/>
      <c r="BO864" s="6"/>
      <c r="BP864" s="6"/>
      <c r="BQ864" s="6"/>
      <c r="BR864" s="6"/>
      <c r="BS864" s="6"/>
    </row>
    <row r="865" spans="1:71" x14ac:dyDescent="0.15">
      <c r="A865" s="2" t="str">
        <f>IF(【入力用】適用開始通知書!$D870="","","A110")</f>
        <v/>
      </c>
      <c r="B865" s="2" t="str">
        <f>IF(【入力用】適用開始通知書!$D870="","","8")</f>
        <v/>
      </c>
      <c r="C865" s="2" t="str">
        <f>IF(【入力用】適用開始通知書!$D870="","",811)</f>
        <v/>
      </c>
      <c r="D865" s="2" t="str">
        <f>IF(【入力用】適用開始通知書!$D870="","",35)</f>
        <v/>
      </c>
      <c r="E865" s="3" t="str">
        <f>IF(【入力用】適用開始通知書!$D870="","",【入力用】適用開始通知書!C$6)</f>
        <v/>
      </c>
      <c r="F865" s="3" t="str">
        <f>IF(【入力用】適用開始通知書!$D870="","",【入力用】適用開始通知書!$C870)</f>
        <v/>
      </c>
      <c r="G865" s="3" t="str">
        <f>IF(【入力用】適用開始通知書!$J870="","",【入力用】適用開始通知書!J870)</f>
        <v/>
      </c>
      <c r="H865" s="3" t="str">
        <f>IF(【入力用】適用開始通知書!$D870="","",【入力用】適用開始通知書!P870*1000000+【入力用】適用開始通知書!R870)</f>
        <v/>
      </c>
      <c r="I865" s="5">
        <f>IF(【入力用】適用開始通知書!$B870="●","",【入力用】適用開始通知書!E870)</f>
        <v>0</v>
      </c>
      <c r="J865" s="5">
        <f>IF(【入力用】適用開始通知書!$B870="●","",【入力用】適用開始通知書!F870)</f>
        <v>0</v>
      </c>
      <c r="K865" s="5" t="str">
        <f>IF(【入力用】適用開始通知書!$D870="","",CONCATENATE(【入力用】適用開始通知書!H870,"　",【入力用】適用開始通知書!I870))</f>
        <v/>
      </c>
      <c r="L865" s="5" t="str">
        <f>IF(【入力用】適用開始通知書!$L870="","",【入力用】適用開始通知書!L870*1000000+【入力用】適用開始通知書!N870)</f>
        <v/>
      </c>
      <c r="M865" s="5" t="str">
        <f t="shared" si="28"/>
        <v/>
      </c>
      <c r="N865" s="5" t="str">
        <f>IF(A865="","",IF(【入力用】適用開始通知書!B870="●",8,6))</f>
        <v/>
      </c>
      <c r="O865" s="5" t="str">
        <f>IF(【入力用】適用開始通知書!$D870="","",【入力用】適用開始通知書!S870*1000)</f>
        <v/>
      </c>
      <c r="P865" s="6"/>
      <c r="Q865" s="6"/>
      <c r="R865" s="6"/>
      <c r="S865" s="6"/>
      <c r="T865" s="6"/>
      <c r="U865" s="6"/>
      <c r="V865" s="6"/>
      <c r="W865" s="6"/>
      <c r="X865" s="6"/>
      <c r="Y865" s="6"/>
      <c r="Z865" s="6"/>
      <c r="AA865" s="6"/>
      <c r="AB865" s="6"/>
      <c r="AC865" s="6"/>
      <c r="AD865" s="5" t="str">
        <f>IF(【入力用】適用開始通知書!$O870="","",【入力用】適用開始通知書!O870)</f>
        <v/>
      </c>
      <c r="AE865" s="5" t="str">
        <f t="shared" si="27"/>
        <v/>
      </c>
      <c r="AF865" s="5" t="str">
        <f>IF(【入力用】適用開始通知書!$D870="","",【入力用】適用開始通知書!D870)</f>
        <v/>
      </c>
      <c r="AG865" s="6"/>
      <c r="AH865" s="6"/>
      <c r="AI865" s="6"/>
      <c r="AJ865" s="6"/>
      <c r="AK865" s="6"/>
      <c r="AL865" s="6"/>
      <c r="AM865" s="6"/>
      <c r="AN865" s="6"/>
      <c r="AO865" s="6"/>
      <c r="AP865" s="6"/>
      <c r="AQ865" s="6"/>
      <c r="AR865" s="6"/>
      <c r="AS865" s="6"/>
      <c r="AT865" s="6"/>
      <c r="AU865" s="6"/>
      <c r="AV865" s="6"/>
      <c r="AW865" s="6"/>
      <c r="AX865" s="6"/>
      <c r="AY865" s="6"/>
      <c r="AZ865" s="6"/>
      <c r="BA865" s="6"/>
      <c r="BB865" s="6"/>
      <c r="BC865" s="6"/>
      <c r="BD865" s="6"/>
      <c r="BE865" s="6"/>
      <c r="BF865" s="6"/>
      <c r="BG865" s="6"/>
      <c r="BH865" s="6"/>
      <c r="BI865" s="6"/>
      <c r="BJ865" s="6"/>
      <c r="BK865" s="6"/>
      <c r="BL865" s="6"/>
      <c r="BM865" s="6"/>
      <c r="BN865" s="6"/>
      <c r="BO865" s="6"/>
      <c r="BP865" s="6"/>
      <c r="BQ865" s="6"/>
      <c r="BR865" s="6"/>
      <c r="BS865" s="6"/>
    </row>
    <row r="866" spans="1:71" x14ac:dyDescent="0.15">
      <c r="A866" s="2" t="str">
        <f>IF(【入力用】適用開始通知書!$D871="","","A110")</f>
        <v/>
      </c>
      <c r="B866" s="2" t="str">
        <f>IF(【入力用】適用開始通知書!$D871="","","8")</f>
        <v/>
      </c>
      <c r="C866" s="2" t="str">
        <f>IF(【入力用】適用開始通知書!$D871="","",811)</f>
        <v/>
      </c>
      <c r="D866" s="2" t="str">
        <f>IF(【入力用】適用開始通知書!$D871="","",35)</f>
        <v/>
      </c>
      <c r="E866" s="3" t="str">
        <f>IF(【入力用】適用開始通知書!$D871="","",【入力用】適用開始通知書!C$6)</f>
        <v/>
      </c>
      <c r="F866" s="3" t="str">
        <f>IF(【入力用】適用開始通知書!$D871="","",【入力用】適用開始通知書!$C871)</f>
        <v/>
      </c>
      <c r="G866" s="3" t="str">
        <f>IF(【入力用】適用開始通知書!$J871="","",【入力用】適用開始通知書!J871)</f>
        <v/>
      </c>
      <c r="H866" s="3" t="str">
        <f>IF(【入力用】適用開始通知書!$D871="","",【入力用】適用開始通知書!P871*1000000+【入力用】適用開始通知書!R871)</f>
        <v/>
      </c>
      <c r="I866" s="5">
        <f>IF(【入力用】適用開始通知書!$B871="●","",【入力用】適用開始通知書!E871)</f>
        <v>0</v>
      </c>
      <c r="J866" s="5">
        <f>IF(【入力用】適用開始通知書!$B871="●","",【入力用】適用開始通知書!F871)</f>
        <v>0</v>
      </c>
      <c r="K866" s="5" t="str">
        <f>IF(【入力用】適用開始通知書!$D871="","",CONCATENATE(【入力用】適用開始通知書!H871,"　",【入力用】適用開始通知書!I871))</f>
        <v/>
      </c>
      <c r="L866" s="5" t="str">
        <f>IF(【入力用】適用開始通知書!$L871="","",【入力用】適用開始通知書!L871*1000000+【入力用】適用開始通知書!N871)</f>
        <v/>
      </c>
      <c r="M866" s="5" t="str">
        <f t="shared" si="28"/>
        <v/>
      </c>
      <c r="N866" s="5" t="str">
        <f>IF(A866="","",IF(【入力用】適用開始通知書!B871="●",8,6))</f>
        <v/>
      </c>
      <c r="O866" s="5" t="str">
        <f>IF(【入力用】適用開始通知書!$D871="","",【入力用】適用開始通知書!S871*1000)</f>
        <v/>
      </c>
      <c r="P866" s="6"/>
      <c r="Q866" s="6"/>
      <c r="R866" s="6"/>
      <c r="S866" s="6"/>
      <c r="T866" s="6"/>
      <c r="U866" s="6"/>
      <c r="V866" s="6"/>
      <c r="W866" s="6"/>
      <c r="X866" s="6"/>
      <c r="Y866" s="6"/>
      <c r="Z866" s="6"/>
      <c r="AA866" s="6"/>
      <c r="AB866" s="6"/>
      <c r="AC866" s="6"/>
      <c r="AD866" s="5" t="str">
        <f>IF(【入力用】適用開始通知書!$O871="","",【入力用】適用開始通知書!O871)</f>
        <v/>
      </c>
      <c r="AE866" s="5" t="str">
        <f t="shared" si="27"/>
        <v/>
      </c>
      <c r="AF866" s="5" t="str">
        <f>IF(【入力用】適用開始通知書!$D871="","",【入力用】適用開始通知書!D871)</f>
        <v/>
      </c>
      <c r="AG866" s="6"/>
      <c r="AH866" s="6"/>
      <c r="AI866" s="6"/>
      <c r="AJ866" s="6"/>
      <c r="AK866" s="6"/>
      <c r="AL866" s="6"/>
      <c r="AM866" s="6"/>
      <c r="AN866" s="6"/>
      <c r="AO866" s="6"/>
      <c r="AP866" s="6"/>
      <c r="AQ866" s="6"/>
      <c r="AR866" s="6"/>
      <c r="AS866" s="6"/>
      <c r="AT866" s="6"/>
      <c r="AU866" s="6"/>
      <c r="AV866" s="6"/>
      <c r="AW866" s="6"/>
      <c r="AX866" s="6"/>
      <c r="AY866" s="6"/>
      <c r="AZ866" s="6"/>
      <c r="BA866" s="6"/>
      <c r="BB866" s="6"/>
      <c r="BC866" s="6"/>
      <c r="BD866" s="6"/>
      <c r="BE866" s="6"/>
      <c r="BF866" s="6"/>
      <c r="BG866" s="6"/>
      <c r="BH866" s="6"/>
      <c r="BI866" s="6"/>
      <c r="BJ866" s="6"/>
      <c r="BK866" s="6"/>
      <c r="BL866" s="6"/>
      <c r="BM866" s="6"/>
      <c r="BN866" s="6"/>
      <c r="BO866" s="6"/>
      <c r="BP866" s="6"/>
      <c r="BQ866" s="6"/>
      <c r="BR866" s="6"/>
      <c r="BS866" s="6"/>
    </row>
    <row r="867" spans="1:71" x14ac:dyDescent="0.15">
      <c r="A867" s="2" t="str">
        <f>IF(【入力用】適用開始通知書!$D872="","","A110")</f>
        <v/>
      </c>
      <c r="B867" s="2" t="str">
        <f>IF(【入力用】適用開始通知書!$D872="","","8")</f>
        <v/>
      </c>
      <c r="C867" s="2" t="str">
        <f>IF(【入力用】適用開始通知書!$D872="","",811)</f>
        <v/>
      </c>
      <c r="D867" s="2" t="str">
        <f>IF(【入力用】適用開始通知書!$D872="","",35)</f>
        <v/>
      </c>
      <c r="E867" s="3" t="str">
        <f>IF(【入力用】適用開始通知書!$D872="","",【入力用】適用開始通知書!C$6)</f>
        <v/>
      </c>
      <c r="F867" s="3" t="str">
        <f>IF(【入力用】適用開始通知書!$D872="","",【入力用】適用開始通知書!$C872)</f>
        <v/>
      </c>
      <c r="G867" s="3" t="str">
        <f>IF(【入力用】適用開始通知書!$J872="","",【入力用】適用開始通知書!J872)</f>
        <v/>
      </c>
      <c r="H867" s="3" t="str">
        <f>IF(【入力用】適用開始通知書!$D872="","",【入力用】適用開始通知書!P872*1000000+【入力用】適用開始通知書!R872)</f>
        <v/>
      </c>
      <c r="I867" s="5">
        <f>IF(【入力用】適用開始通知書!$B872="●","",【入力用】適用開始通知書!E872)</f>
        <v>0</v>
      </c>
      <c r="J867" s="5">
        <f>IF(【入力用】適用開始通知書!$B872="●","",【入力用】適用開始通知書!F872)</f>
        <v>0</v>
      </c>
      <c r="K867" s="5" t="str">
        <f>IF(【入力用】適用開始通知書!$D872="","",CONCATENATE(【入力用】適用開始通知書!H872,"　",【入力用】適用開始通知書!I872))</f>
        <v/>
      </c>
      <c r="L867" s="5" t="str">
        <f>IF(【入力用】適用開始通知書!$L872="","",【入力用】適用開始通知書!L872*1000000+【入力用】適用開始通知書!N872)</f>
        <v/>
      </c>
      <c r="M867" s="5" t="str">
        <f t="shared" si="28"/>
        <v/>
      </c>
      <c r="N867" s="5" t="str">
        <f>IF(A867="","",IF(【入力用】適用開始通知書!B872="●",8,6))</f>
        <v/>
      </c>
      <c r="O867" s="5" t="str">
        <f>IF(【入力用】適用開始通知書!$D872="","",【入力用】適用開始通知書!S872*1000)</f>
        <v/>
      </c>
      <c r="P867" s="6"/>
      <c r="Q867" s="6"/>
      <c r="R867" s="6"/>
      <c r="S867" s="6"/>
      <c r="T867" s="6"/>
      <c r="U867" s="6"/>
      <c r="V867" s="6"/>
      <c r="W867" s="6"/>
      <c r="X867" s="6"/>
      <c r="Y867" s="6"/>
      <c r="Z867" s="6"/>
      <c r="AA867" s="6"/>
      <c r="AB867" s="6"/>
      <c r="AC867" s="6"/>
      <c r="AD867" s="5" t="str">
        <f>IF(【入力用】適用開始通知書!$O872="","",【入力用】適用開始通知書!O872)</f>
        <v/>
      </c>
      <c r="AE867" s="5" t="str">
        <f t="shared" si="27"/>
        <v/>
      </c>
      <c r="AF867" s="5" t="str">
        <f>IF(【入力用】適用開始通知書!$D872="","",【入力用】適用開始通知書!D872)</f>
        <v/>
      </c>
      <c r="AG867" s="6"/>
      <c r="AH867" s="6"/>
      <c r="AI867" s="6"/>
      <c r="AJ867" s="6"/>
      <c r="AK867" s="6"/>
      <c r="AL867" s="6"/>
      <c r="AM867" s="6"/>
      <c r="AN867" s="6"/>
      <c r="AO867" s="6"/>
      <c r="AP867" s="6"/>
      <c r="AQ867" s="6"/>
      <c r="AR867" s="6"/>
      <c r="AS867" s="6"/>
      <c r="AT867" s="6"/>
      <c r="AU867" s="6"/>
      <c r="AV867" s="6"/>
      <c r="AW867" s="6"/>
      <c r="AX867" s="6"/>
      <c r="AY867" s="6"/>
      <c r="AZ867" s="6"/>
      <c r="BA867" s="6"/>
      <c r="BB867" s="6"/>
      <c r="BC867" s="6"/>
      <c r="BD867" s="6"/>
      <c r="BE867" s="6"/>
      <c r="BF867" s="6"/>
      <c r="BG867" s="6"/>
      <c r="BH867" s="6"/>
      <c r="BI867" s="6"/>
      <c r="BJ867" s="6"/>
      <c r="BK867" s="6"/>
      <c r="BL867" s="6"/>
      <c r="BM867" s="6"/>
      <c r="BN867" s="6"/>
      <c r="BO867" s="6"/>
      <c r="BP867" s="6"/>
      <c r="BQ867" s="6"/>
      <c r="BR867" s="6"/>
      <c r="BS867" s="6"/>
    </row>
    <row r="868" spans="1:71" x14ac:dyDescent="0.15">
      <c r="A868" s="2" t="str">
        <f>IF(【入力用】適用開始通知書!$D873="","","A110")</f>
        <v/>
      </c>
      <c r="B868" s="2" t="str">
        <f>IF(【入力用】適用開始通知書!$D873="","","8")</f>
        <v/>
      </c>
      <c r="C868" s="2" t="str">
        <f>IF(【入力用】適用開始通知書!$D873="","",811)</f>
        <v/>
      </c>
      <c r="D868" s="2" t="str">
        <f>IF(【入力用】適用開始通知書!$D873="","",35)</f>
        <v/>
      </c>
      <c r="E868" s="3" t="str">
        <f>IF(【入力用】適用開始通知書!$D873="","",【入力用】適用開始通知書!C$6)</f>
        <v/>
      </c>
      <c r="F868" s="3" t="str">
        <f>IF(【入力用】適用開始通知書!$D873="","",【入力用】適用開始通知書!$C873)</f>
        <v/>
      </c>
      <c r="G868" s="3" t="str">
        <f>IF(【入力用】適用開始通知書!$J873="","",【入力用】適用開始通知書!J873)</f>
        <v/>
      </c>
      <c r="H868" s="3" t="str">
        <f>IF(【入力用】適用開始通知書!$D873="","",【入力用】適用開始通知書!P873*1000000+【入力用】適用開始通知書!R873)</f>
        <v/>
      </c>
      <c r="I868" s="5">
        <f>IF(【入力用】適用開始通知書!$B873="●","",【入力用】適用開始通知書!E873)</f>
        <v>0</v>
      </c>
      <c r="J868" s="5">
        <f>IF(【入力用】適用開始通知書!$B873="●","",【入力用】適用開始通知書!F873)</f>
        <v>0</v>
      </c>
      <c r="K868" s="5" t="str">
        <f>IF(【入力用】適用開始通知書!$D873="","",CONCATENATE(【入力用】適用開始通知書!H873,"　",【入力用】適用開始通知書!I873))</f>
        <v/>
      </c>
      <c r="L868" s="5" t="str">
        <f>IF(【入力用】適用開始通知書!$L873="","",【入力用】適用開始通知書!L873*1000000+【入力用】適用開始通知書!N873)</f>
        <v/>
      </c>
      <c r="M868" s="5" t="str">
        <f t="shared" si="28"/>
        <v/>
      </c>
      <c r="N868" s="5" t="str">
        <f>IF(A868="","",IF(【入力用】適用開始通知書!B873="●",8,6))</f>
        <v/>
      </c>
      <c r="O868" s="5" t="str">
        <f>IF(【入力用】適用開始通知書!$D873="","",【入力用】適用開始通知書!S873*1000)</f>
        <v/>
      </c>
      <c r="P868" s="6"/>
      <c r="Q868" s="6"/>
      <c r="R868" s="6"/>
      <c r="S868" s="6"/>
      <c r="T868" s="6"/>
      <c r="U868" s="6"/>
      <c r="V868" s="6"/>
      <c r="W868" s="6"/>
      <c r="X868" s="6"/>
      <c r="Y868" s="6"/>
      <c r="Z868" s="6"/>
      <c r="AA868" s="6"/>
      <c r="AB868" s="6"/>
      <c r="AC868" s="6"/>
      <c r="AD868" s="5" t="str">
        <f>IF(【入力用】適用開始通知書!$O873="","",【入力用】適用開始通知書!O873)</f>
        <v/>
      </c>
      <c r="AE868" s="5" t="str">
        <f t="shared" si="27"/>
        <v/>
      </c>
      <c r="AF868" s="5" t="str">
        <f>IF(【入力用】適用開始通知書!$D873="","",【入力用】適用開始通知書!D873)</f>
        <v/>
      </c>
      <c r="AG868" s="6"/>
      <c r="AH868" s="6"/>
      <c r="AI868" s="6"/>
      <c r="AJ868" s="6"/>
      <c r="AK868" s="6"/>
      <c r="AL868" s="6"/>
      <c r="AM868" s="6"/>
      <c r="AN868" s="6"/>
      <c r="AO868" s="6"/>
      <c r="AP868" s="6"/>
      <c r="AQ868" s="6"/>
      <c r="AR868" s="6"/>
      <c r="AS868" s="6"/>
      <c r="AT868" s="6"/>
      <c r="AU868" s="6"/>
      <c r="AV868" s="6"/>
      <c r="AW868" s="6"/>
      <c r="AX868" s="6"/>
      <c r="AY868" s="6"/>
      <c r="AZ868" s="6"/>
      <c r="BA868" s="6"/>
      <c r="BB868" s="6"/>
      <c r="BC868" s="6"/>
      <c r="BD868" s="6"/>
      <c r="BE868" s="6"/>
      <c r="BF868" s="6"/>
      <c r="BG868" s="6"/>
      <c r="BH868" s="6"/>
      <c r="BI868" s="6"/>
      <c r="BJ868" s="6"/>
      <c r="BK868" s="6"/>
      <c r="BL868" s="6"/>
      <c r="BM868" s="6"/>
      <c r="BN868" s="6"/>
      <c r="BO868" s="6"/>
      <c r="BP868" s="6"/>
      <c r="BQ868" s="6"/>
      <c r="BR868" s="6"/>
      <c r="BS868" s="6"/>
    </row>
    <row r="869" spans="1:71" x14ac:dyDescent="0.15">
      <c r="A869" s="2" t="str">
        <f>IF(【入力用】適用開始通知書!$D874="","","A110")</f>
        <v/>
      </c>
      <c r="B869" s="2" t="str">
        <f>IF(【入力用】適用開始通知書!$D874="","","8")</f>
        <v/>
      </c>
      <c r="C869" s="2" t="str">
        <f>IF(【入力用】適用開始通知書!$D874="","",811)</f>
        <v/>
      </c>
      <c r="D869" s="2" t="str">
        <f>IF(【入力用】適用開始通知書!$D874="","",35)</f>
        <v/>
      </c>
      <c r="E869" s="3" t="str">
        <f>IF(【入力用】適用開始通知書!$D874="","",【入力用】適用開始通知書!C$6)</f>
        <v/>
      </c>
      <c r="F869" s="3" t="str">
        <f>IF(【入力用】適用開始通知書!$D874="","",【入力用】適用開始通知書!$C874)</f>
        <v/>
      </c>
      <c r="G869" s="3" t="str">
        <f>IF(【入力用】適用開始通知書!$J874="","",【入力用】適用開始通知書!J874)</f>
        <v/>
      </c>
      <c r="H869" s="3" t="str">
        <f>IF(【入力用】適用開始通知書!$D874="","",【入力用】適用開始通知書!P874*1000000+【入力用】適用開始通知書!R874)</f>
        <v/>
      </c>
      <c r="I869" s="5">
        <f>IF(【入力用】適用開始通知書!$B874="●","",【入力用】適用開始通知書!E874)</f>
        <v>0</v>
      </c>
      <c r="J869" s="5">
        <f>IF(【入力用】適用開始通知書!$B874="●","",【入力用】適用開始通知書!F874)</f>
        <v>0</v>
      </c>
      <c r="K869" s="5" t="str">
        <f>IF(【入力用】適用開始通知書!$D874="","",CONCATENATE(【入力用】適用開始通知書!H874,"　",【入力用】適用開始通知書!I874))</f>
        <v/>
      </c>
      <c r="L869" s="5" t="str">
        <f>IF(【入力用】適用開始通知書!$L874="","",【入力用】適用開始通知書!L874*1000000+【入力用】適用開始通知書!N874)</f>
        <v/>
      </c>
      <c r="M869" s="5" t="str">
        <f t="shared" si="28"/>
        <v/>
      </c>
      <c r="N869" s="5" t="str">
        <f>IF(A869="","",IF(【入力用】適用開始通知書!B874="●",8,6))</f>
        <v/>
      </c>
      <c r="O869" s="5" t="str">
        <f>IF(【入力用】適用開始通知書!$D874="","",【入力用】適用開始通知書!S874*1000)</f>
        <v/>
      </c>
      <c r="P869" s="6"/>
      <c r="Q869" s="6"/>
      <c r="R869" s="6"/>
      <c r="S869" s="6"/>
      <c r="T869" s="6"/>
      <c r="U869" s="6"/>
      <c r="V869" s="6"/>
      <c r="W869" s="6"/>
      <c r="X869" s="6"/>
      <c r="Y869" s="6"/>
      <c r="Z869" s="6"/>
      <c r="AA869" s="6"/>
      <c r="AB869" s="6"/>
      <c r="AC869" s="6"/>
      <c r="AD869" s="5" t="str">
        <f>IF(【入力用】適用開始通知書!$O874="","",【入力用】適用開始通知書!O874)</f>
        <v/>
      </c>
      <c r="AE869" s="5" t="str">
        <f t="shared" si="27"/>
        <v/>
      </c>
      <c r="AF869" s="5" t="str">
        <f>IF(【入力用】適用開始通知書!$D874="","",【入力用】適用開始通知書!D874)</f>
        <v/>
      </c>
      <c r="AG869" s="6"/>
      <c r="AH869" s="6"/>
      <c r="AI869" s="6"/>
      <c r="AJ869" s="6"/>
      <c r="AK869" s="6"/>
      <c r="AL869" s="6"/>
      <c r="AM869" s="6"/>
      <c r="AN869" s="6"/>
      <c r="AO869" s="6"/>
      <c r="AP869" s="6"/>
      <c r="AQ869" s="6"/>
      <c r="AR869" s="6"/>
      <c r="AS869" s="6"/>
      <c r="AT869" s="6"/>
      <c r="AU869" s="6"/>
      <c r="AV869" s="6"/>
      <c r="AW869" s="6"/>
      <c r="AX869" s="6"/>
      <c r="AY869" s="6"/>
      <c r="AZ869" s="6"/>
      <c r="BA869" s="6"/>
      <c r="BB869" s="6"/>
      <c r="BC869" s="6"/>
      <c r="BD869" s="6"/>
      <c r="BE869" s="6"/>
      <c r="BF869" s="6"/>
      <c r="BG869" s="6"/>
      <c r="BH869" s="6"/>
      <c r="BI869" s="6"/>
      <c r="BJ869" s="6"/>
      <c r="BK869" s="6"/>
      <c r="BL869" s="6"/>
      <c r="BM869" s="6"/>
      <c r="BN869" s="6"/>
      <c r="BO869" s="6"/>
      <c r="BP869" s="6"/>
      <c r="BQ869" s="6"/>
      <c r="BR869" s="6"/>
      <c r="BS869" s="6"/>
    </row>
    <row r="870" spans="1:71" x14ac:dyDescent="0.15">
      <c r="A870" s="2" t="str">
        <f>IF(【入力用】適用開始通知書!$D875="","","A110")</f>
        <v/>
      </c>
      <c r="B870" s="2" t="str">
        <f>IF(【入力用】適用開始通知書!$D875="","","8")</f>
        <v/>
      </c>
      <c r="C870" s="2" t="str">
        <f>IF(【入力用】適用開始通知書!$D875="","",811)</f>
        <v/>
      </c>
      <c r="D870" s="2" t="str">
        <f>IF(【入力用】適用開始通知書!$D875="","",35)</f>
        <v/>
      </c>
      <c r="E870" s="3" t="str">
        <f>IF(【入力用】適用開始通知書!$D875="","",【入力用】適用開始通知書!C$6)</f>
        <v/>
      </c>
      <c r="F870" s="3" t="str">
        <f>IF(【入力用】適用開始通知書!$D875="","",【入力用】適用開始通知書!$C875)</f>
        <v/>
      </c>
      <c r="G870" s="3" t="str">
        <f>IF(【入力用】適用開始通知書!$J875="","",【入力用】適用開始通知書!J875)</f>
        <v/>
      </c>
      <c r="H870" s="3" t="str">
        <f>IF(【入力用】適用開始通知書!$D875="","",【入力用】適用開始通知書!P875*1000000+【入力用】適用開始通知書!R875)</f>
        <v/>
      </c>
      <c r="I870" s="5">
        <f>IF(【入力用】適用開始通知書!$B875="●","",【入力用】適用開始通知書!E875)</f>
        <v>0</v>
      </c>
      <c r="J870" s="5">
        <f>IF(【入力用】適用開始通知書!$B875="●","",【入力用】適用開始通知書!F875)</f>
        <v>0</v>
      </c>
      <c r="K870" s="5" t="str">
        <f>IF(【入力用】適用開始通知書!$D875="","",CONCATENATE(【入力用】適用開始通知書!H875,"　",【入力用】適用開始通知書!I875))</f>
        <v/>
      </c>
      <c r="L870" s="5" t="str">
        <f>IF(【入力用】適用開始通知書!$L875="","",【入力用】適用開始通知書!L875*1000000+【入力用】適用開始通知書!N875)</f>
        <v/>
      </c>
      <c r="M870" s="5" t="str">
        <f t="shared" si="28"/>
        <v/>
      </c>
      <c r="N870" s="5" t="str">
        <f>IF(A870="","",IF(【入力用】適用開始通知書!B875="●",8,6))</f>
        <v/>
      </c>
      <c r="O870" s="5" t="str">
        <f>IF(【入力用】適用開始通知書!$D875="","",【入力用】適用開始通知書!S875*1000)</f>
        <v/>
      </c>
      <c r="P870" s="6"/>
      <c r="Q870" s="6"/>
      <c r="R870" s="6"/>
      <c r="S870" s="6"/>
      <c r="T870" s="6"/>
      <c r="U870" s="6"/>
      <c r="V870" s="6"/>
      <c r="W870" s="6"/>
      <c r="X870" s="6"/>
      <c r="Y870" s="6"/>
      <c r="Z870" s="6"/>
      <c r="AA870" s="6"/>
      <c r="AB870" s="6"/>
      <c r="AC870" s="6"/>
      <c r="AD870" s="5" t="str">
        <f>IF(【入力用】適用開始通知書!$O875="","",【入力用】適用開始通知書!O875)</f>
        <v/>
      </c>
      <c r="AE870" s="5" t="str">
        <f t="shared" si="27"/>
        <v/>
      </c>
      <c r="AF870" s="5" t="str">
        <f>IF(【入力用】適用開始通知書!$D875="","",【入力用】適用開始通知書!D875)</f>
        <v/>
      </c>
      <c r="AG870" s="6"/>
      <c r="AH870" s="6"/>
      <c r="AI870" s="6"/>
      <c r="AJ870" s="6"/>
      <c r="AK870" s="6"/>
      <c r="AL870" s="6"/>
      <c r="AM870" s="6"/>
      <c r="AN870" s="6"/>
      <c r="AO870" s="6"/>
      <c r="AP870" s="6"/>
      <c r="AQ870" s="6"/>
      <c r="AR870" s="6"/>
      <c r="AS870" s="6"/>
      <c r="AT870" s="6"/>
      <c r="AU870" s="6"/>
      <c r="AV870" s="6"/>
      <c r="AW870" s="6"/>
      <c r="AX870" s="6"/>
      <c r="AY870" s="6"/>
      <c r="AZ870" s="6"/>
      <c r="BA870" s="6"/>
      <c r="BB870" s="6"/>
      <c r="BC870" s="6"/>
      <c r="BD870" s="6"/>
      <c r="BE870" s="6"/>
      <c r="BF870" s="6"/>
      <c r="BG870" s="6"/>
      <c r="BH870" s="6"/>
      <c r="BI870" s="6"/>
      <c r="BJ870" s="6"/>
      <c r="BK870" s="6"/>
      <c r="BL870" s="6"/>
      <c r="BM870" s="6"/>
      <c r="BN870" s="6"/>
      <c r="BO870" s="6"/>
      <c r="BP870" s="6"/>
      <c r="BQ870" s="6"/>
      <c r="BR870" s="6"/>
      <c r="BS870" s="6"/>
    </row>
    <row r="871" spans="1:71" x14ac:dyDescent="0.15">
      <c r="A871" s="2" t="str">
        <f>IF(【入力用】適用開始通知書!$D876="","","A110")</f>
        <v/>
      </c>
      <c r="B871" s="2" t="str">
        <f>IF(【入力用】適用開始通知書!$D876="","","8")</f>
        <v/>
      </c>
      <c r="C871" s="2" t="str">
        <f>IF(【入力用】適用開始通知書!$D876="","",811)</f>
        <v/>
      </c>
      <c r="D871" s="2" t="str">
        <f>IF(【入力用】適用開始通知書!$D876="","",35)</f>
        <v/>
      </c>
      <c r="E871" s="3" t="str">
        <f>IF(【入力用】適用開始通知書!$D876="","",【入力用】適用開始通知書!C$6)</f>
        <v/>
      </c>
      <c r="F871" s="3" t="str">
        <f>IF(【入力用】適用開始通知書!$D876="","",【入力用】適用開始通知書!$C876)</f>
        <v/>
      </c>
      <c r="G871" s="3" t="str">
        <f>IF(【入力用】適用開始通知書!$J876="","",【入力用】適用開始通知書!J876)</f>
        <v/>
      </c>
      <c r="H871" s="3" t="str">
        <f>IF(【入力用】適用開始通知書!$D876="","",【入力用】適用開始通知書!P876*1000000+【入力用】適用開始通知書!R876)</f>
        <v/>
      </c>
      <c r="I871" s="5">
        <f>IF(【入力用】適用開始通知書!$B876="●","",【入力用】適用開始通知書!E876)</f>
        <v>0</v>
      </c>
      <c r="J871" s="5">
        <f>IF(【入力用】適用開始通知書!$B876="●","",【入力用】適用開始通知書!F876)</f>
        <v>0</v>
      </c>
      <c r="K871" s="5" t="str">
        <f>IF(【入力用】適用開始通知書!$D876="","",CONCATENATE(【入力用】適用開始通知書!H876,"　",【入力用】適用開始通知書!I876))</f>
        <v/>
      </c>
      <c r="L871" s="5" t="str">
        <f>IF(【入力用】適用開始通知書!$L876="","",【入力用】適用開始通知書!L876*1000000+【入力用】適用開始通知書!N876)</f>
        <v/>
      </c>
      <c r="M871" s="5" t="str">
        <f t="shared" si="28"/>
        <v/>
      </c>
      <c r="N871" s="5" t="str">
        <f>IF(A871="","",IF(【入力用】適用開始通知書!B876="●",8,6))</f>
        <v/>
      </c>
      <c r="O871" s="5" t="str">
        <f>IF(【入力用】適用開始通知書!$D876="","",【入力用】適用開始通知書!S876*1000)</f>
        <v/>
      </c>
      <c r="P871" s="6"/>
      <c r="Q871" s="6"/>
      <c r="R871" s="6"/>
      <c r="S871" s="6"/>
      <c r="T871" s="6"/>
      <c r="U871" s="6"/>
      <c r="V871" s="6"/>
      <c r="W871" s="6"/>
      <c r="X871" s="6"/>
      <c r="Y871" s="6"/>
      <c r="Z871" s="6"/>
      <c r="AA871" s="6"/>
      <c r="AB871" s="6"/>
      <c r="AC871" s="6"/>
      <c r="AD871" s="5" t="str">
        <f>IF(【入力用】適用開始通知書!$O876="","",【入力用】適用開始通知書!O876)</f>
        <v/>
      </c>
      <c r="AE871" s="5" t="str">
        <f t="shared" si="27"/>
        <v/>
      </c>
      <c r="AF871" s="5" t="str">
        <f>IF(【入力用】適用開始通知書!$D876="","",【入力用】適用開始通知書!D876)</f>
        <v/>
      </c>
      <c r="AG871" s="6"/>
      <c r="AH871" s="6"/>
      <c r="AI871" s="6"/>
      <c r="AJ871" s="6"/>
      <c r="AK871" s="6"/>
      <c r="AL871" s="6"/>
      <c r="AM871" s="6"/>
      <c r="AN871" s="6"/>
      <c r="AO871" s="6"/>
      <c r="AP871" s="6"/>
      <c r="AQ871" s="6"/>
      <c r="AR871" s="6"/>
      <c r="AS871" s="6"/>
      <c r="AT871" s="6"/>
      <c r="AU871" s="6"/>
      <c r="AV871" s="6"/>
      <c r="AW871" s="6"/>
      <c r="AX871" s="6"/>
      <c r="AY871" s="6"/>
      <c r="AZ871" s="6"/>
      <c r="BA871" s="6"/>
      <c r="BB871" s="6"/>
      <c r="BC871" s="6"/>
      <c r="BD871" s="6"/>
      <c r="BE871" s="6"/>
      <c r="BF871" s="6"/>
      <c r="BG871" s="6"/>
      <c r="BH871" s="6"/>
      <c r="BI871" s="6"/>
      <c r="BJ871" s="6"/>
      <c r="BK871" s="6"/>
      <c r="BL871" s="6"/>
      <c r="BM871" s="6"/>
      <c r="BN871" s="6"/>
      <c r="BO871" s="6"/>
      <c r="BP871" s="6"/>
      <c r="BQ871" s="6"/>
      <c r="BR871" s="6"/>
      <c r="BS871" s="6"/>
    </row>
    <row r="872" spans="1:71" x14ac:dyDescent="0.15">
      <c r="A872" s="2" t="str">
        <f>IF(【入力用】適用開始通知書!$D877="","","A110")</f>
        <v/>
      </c>
      <c r="B872" s="2" t="str">
        <f>IF(【入力用】適用開始通知書!$D877="","","8")</f>
        <v/>
      </c>
      <c r="C872" s="2" t="str">
        <f>IF(【入力用】適用開始通知書!$D877="","",811)</f>
        <v/>
      </c>
      <c r="D872" s="2" t="str">
        <f>IF(【入力用】適用開始通知書!$D877="","",35)</f>
        <v/>
      </c>
      <c r="E872" s="3" t="str">
        <f>IF(【入力用】適用開始通知書!$D877="","",【入力用】適用開始通知書!C$6)</f>
        <v/>
      </c>
      <c r="F872" s="3" t="str">
        <f>IF(【入力用】適用開始通知書!$D877="","",【入力用】適用開始通知書!$C877)</f>
        <v/>
      </c>
      <c r="G872" s="3" t="str">
        <f>IF(【入力用】適用開始通知書!$J877="","",【入力用】適用開始通知書!J877)</f>
        <v/>
      </c>
      <c r="H872" s="3" t="str">
        <f>IF(【入力用】適用開始通知書!$D877="","",【入力用】適用開始通知書!P877*1000000+【入力用】適用開始通知書!R877)</f>
        <v/>
      </c>
      <c r="I872" s="5">
        <f>IF(【入力用】適用開始通知書!$B877="●","",【入力用】適用開始通知書!E877)</f>
        <v>0</v>
      </c>
      <c r="J872" s="5">
        <f>IF(【入力用】適用開始通知書!$B877="●","",【入力用】適用開始通知書!F877)</f>
        <v>0</v>
      </c>
      <c r="K872" s="5" t="str">
        <f>IF(【入力用】適用開始通知書!$D877="","",CONCATENATE(【入力用】適用開始通知書!H877,"　",【入力用】適用開始通知書!I877))</f>
        <v/>
      </c>
      <c r="L872" s="5" t="str">
        <f>IF(【入力用】適用開始通知書!$L877="","",【入力用】適用開始通知書!L877*1000000+【入力用】適用開始通知書!N877)</f>
        <v/>
      </c>
      <c r="M872" s="5" t="str">
        <f t="shared" si="28"/>
        <v/>
      </c>
      <c r="N872" s="5" t="str">
        <f>IF(A872="","",IF(【入力用】適用開始通知書!B877="●",8,6))</f>
        <v/>
      </c>
      <c r="O872" s="5" t="str">
        <f>IF(【入力用】適用開始通知書!$D877="","",【入力用】適用開始通知書!S877*1000)</f>
        <v/>
      </c>
      <c r="P872" s="6"/>
      <c r="Q872" s="6"/>
      <c r="R872" s="6"/>
      <c r="S872" s="6"/>
      <c r="T872" s="6"/>
      <c r="U872" s="6"/>
      <c r="V872" s="6"/>
      <c r="W872" s="6"/>
      <c r="X872" s="6"/>
      <c r="Y872" s="6"/>
      <c r="Z872" s="6"/>
      <c r="AA872" s="6"/>
      <c r="AB872" s="6"/>
      <c r="AC872" s="6"/>
      <c r="AD872" s="5" t="str">
        <f>IF(【入力用】適用開始通知書!$O877="","",【入力用】適用開始通知書!O877)</f>
        <v/>
      </c>
      <c r="AE872" s="5" t="str">
        <f t="shared" si="27"/>
        <v/>
      </c>
      <c r="AF872" s="5" t="str">
        <f>IF(【入力用】適用開始通知書!$D877="","",【入力用】適用開始通知書!D877)</f>
        <v/>
      </c>
      <c r="AG872" s="6"/>
      <c r="AH872" s="6"/>
      <c r="AI872" s="6"/>
      <c r="AJ872" s="6"/>
      <c r="AK872" s="6"/>
      <c r="AL872" s="6"/>
      <c r="AM872" s="6"/>
      <c r="AN872" s="6"/>
      <c r="AO872" s="6"/>
      <c r="AP872" s="6"/>
      <c r="AQ872" s="6"/>
      <c r="AR872" s="6"/>
      <c r="AS872" s="6"/>
      <c r="AT872" s="6"/>
      <c r="AU872" s="6"/>
      <c r="AV872" s="6"/>
      <c r="AW872" s="6"/>
      <c r="AX872" s="6"/>
      <c r="AY872" s="6"/>
      <c r="AZ872" s="6"/>
      <c r="BA872" s="6"/>
      <c r="BB872" s="6"/>
      <c r="BC872" s="6"/>
      <c r="BD872" s="6"/>
      <c r="BE872" s="6"/>
      <c r="BF872" s="6"/>
      <c r="BG872" s="6"/>
      <c r="BH872" s="6"/>
      <c r="BI872" s="6"/>
      <c r="BJ872" s="6"/>
      <c r="BK872" s="6"/>
      <c r="BL872" s="6"/>
      <c r="BM872" s="6"/>
      <c r="BN872" s="6"/>
      <c r="BO872" s="6"/>
      <c r="BP872" s="6"/>
      <c r="BQ872" s="6"/>
      <c r="BR872" s="6"/>
      <c r="BS872" s="6"/>
    </row>
    <row r="873" spans="1:71" x14ac:dyDescent="0.15">
      <c r="A873" s="2" t="str">
        <f>IF(【入力用】適用開始通知書!$D878="","","A110")</f>
        <v/>
      </c>
      <c r="B873" s="2" t="str">
        <f>IF(【入力用】適用開始通知書!$D878="","","8")</f>
        <v/>
      </c>
      <c r="C873" s="2" t="str">
        <f>IF(【入力用】適用開始通知書!$D878="","",811)</f>
        <v/>
      </c>
      <c r="D873" s="2" t="str">
        <f>IF(【入力用】適用開始通知書!$D878="","",35)</f>
        <v/>
      </c>
      <c r="E873" s="3" t="str">
        <f>IF(【入力用】適用開始通知書!$D878="","",【入力用】適用開始通知書!C$6)</f>
        <v/>
      </c>
      <c r="F873" s="3" t="str">
        <f>IF(【入力用】適用開始通知書!$D878="","",【入力用】適用開始通知書!$C878)</f>
        <v/>
      </c>
      <c r="G873" s="3" t="str">
        <f>IF(【入力用】適用開始通知書!$J878="","",【入力用】適用開始通知書!J878)</f>
        <v/>
      </c>
      <c r="H873" s="3" t="str">
        <f>IF(【入力用】適用開始通知書!$D878="","",【入力用】適用開始通知書!P878*1000000+【入力用】適用開始通知書!R878)</f>
        <v/>
      </c>
      <c r="I873" s="5">
        <f>IF(【入力用】適用開始通知書!$B878="●","",【入力用】適用開始通知書!E878)</f>
        <v>0</v>
      </c>
      <c r="J873" s="5">
        <f>IF(【入力用】適用開始通知書!$B878="●","",【入力用】適用開始通知書!F878)</f>
        <v>0</v>
      </c>
      <c r="K873" s="5" t="str">
        <f>IF(【入力用】適用開始通知書!$D878="","",CONCATENATE(【入力用】適用開始通知書!H878,"　",【入力用】適用開始通知書!I878))</f>
        <v/>
      </c>
      <c r="L873" s="5" t="str">
        <f>IF(【入力用】適用開始通知書!$L878="","",【入力用】適用開始通知書!L878*1000000+【入力用】適用開始通知書!N878)</f>
        <v/>
      </c>
      <c r="M873" s="5" t="str">
        <f t="shared" si="28"/>
        <v/>
      </c>
      <c r="N873" s="5" t="str">
        <f>IF(A873="","",IF(【入力用】適用開始通知書!B878="●",8,6))</f>
        <v/>
      </c>
      <c r="O873" s="5" t="str">
        <f>IF(【入力用】適用開始通知書!$D878="","",【入力用】適用開始通知書!S878*1000)</f>
        <v/>
      </c>
      <c r="P873" s="6"/>
      <c r="Q873" s="6"/>
      <c r="R873" s="6"/>
      <c r="S873" s="6"/>
      <c r="T873" s="6"/>
      <c r="U873" s="6"/>
      <c r="V873" s="6"/>
      <c r="W873" s="6"/>
      <c r="X873" s="6"/>
      <c r="Y873" s="6"/>
      <c r="Z873" s="6"/>
      <c r="AA873" s="6"/>
      <c r="AB873" s="6"/>
      <c r="AC873" s="6"/>
      <c r="AD873" s="5" t="str">
        <f>IF(【入力用】適用開始通知書!$O878="","",【入力用】適用開始通知書!O878)</f>
        <v/>
      </c>
      <c r="AE873" s="5" t="str">
        <f t="shared" ref="AE873:AE936" si="29">IF(A873="","",N873)</f>
        <v/>
      </c>
      <c r="AF873" s="5" t="str">
        <f>IF(【入力用】適用開始通知書!$D878="","",【入力用】適用開始通知書!D878)</f>
        <v/>
      </c>
      <c r="AG873" s="6"/>
      <c r="AH873" s="6"/>
      <c r="AI873" s="6"/>
      <c r="AJ873" s="6"/>
      <c r="AK873" s="6"/>
      <c r="AL873" s="6"/>
      <c r="AM873" s="6"/>
      <c r="AN873" s="6"/>
      <c r="AO873" s="6"/>
      <c r="AP873" s="6"/>
      <c r="AQ873" s="6"/>
      <c r="AR873" s="6"/>
      <c r="AS873" s="6"/>
      <c r="AT873" s="6"/>
      <c r="AU873" s="6"/>
      <c r="AV873" s="6"/>
      <c r="AW873" s="6"/>
      <c r="AX873" s="6"/>
      <c r="AY873" s="6"/>
      <c r="AZ873" s="6"/>
      <c r="BA873" s="6"/>
      <c r="BB873" s="6"/>
      <c r="BC873" s="6"/>
      <c r="BD873" s="6"/>
      <c r="BE873" s="6"/>
      <c r="BF873" s="6"/>
      <c r="BG873" s="6"/>
      <c r="BH873" s="6"/>
      <c r="BI873" s="6"/>
      <c r="BJ873" s="6"/>
      <c r="BK873" s="6"/>
      <c r="BL873" s="6"/>
      <c r="BM873" s="6"/>
      <c r="BN873" s="6"/>
      <c r="BO873" s="6"/>
      <c r="BP873" s="6"/>
      <c r="BQ873" s="6"/>
      <c r="BR873" s="6"/>
      <c r="BS873" s="6"/>
    </row>
    <row r="874" spans="1:71" x14ac:dyDescent="0.15">
      <c r="A874" s="2" t="str">
        <f>IF(【入力用】適用開始通知書!$D879="","","A110")</f>
        <v/>
      </c>
      <c r="B874" s="2" t="str">
        <f>IF(【入力用】適用開始通知書!$D879="","","8")</f>
        <v/>
      </c>
      <c r="C874" s="2" t="str">
        <f>IF(【入力用】適用開始通知書!$D879="","",811)</f>
        <v/>
      </c>
      <c r="D874" s="2" t="str">
        <f>IF(【入力用】適用開始通知書!$D879="","",35)</f>
        <v/>
      </c>
      <c r="E874" s="3" t="str">
        <f>IF(【入力用】適用開始通知書!$D879="","",【入力用】適用開始通知書!C$6)</f>
        <v/>
      </c>
      <c r="F874" s="3" t="str">
        <f>IF(【入力用】適用開始通知書!$D879="","",【入力用】適用開始通知書!$C879)</f>
        <v/>
      </c>
      <c r="G874" s="3" t="str">
        <f>IF(【入力用】適用開始通知書!$J879="","",【入力用】適用開始通知書!J879)</f>
        <v/>
      </c>
      <c r="H874" s="3" t="str">
        <f>IF(【入力用】適用開始通知書!$D879="","",【入力用】適用開始通知書!P879*1000000+【入力用】適用開始通知書!R879)</f>
        <v/>
      </c>
      <c r="I874" s="5">
        <f>IF(【入力用】適用開始通知書!$B879="●","",【入力用】適用開始通知書!E879)</f>
        <v>0</v>
      </c>
      <c r="J874" s="5">
        <f>IF(【入力用】適用開始通知書!$B879="●","",【入力用】適用開始通知書!F879)</f>
        <v>0</v>
      </c>
      <c r="K874" s="5" t="str">
        <f>IF(【入力用】適用開始通知書!$D879="","",CONCATENATE(【入力用】適用開始通知書!H879,"　",【入力用】適用開始通知書!I879))</f>
        <v/>
      </c>
      <c r="L874" s="5" t="str">
        <f>IF(【入力用】適用開始通知書!$L879="","",【入力用】適用開始通知書!L879*1000000+【入力用】適用開始通知書!N879)</f>
        <v/>
      </c>
      <c r="M874" s="5" t="str">
        <f t="shared" si="28"/>
        <v/>
      </c>
      <c r="N874" s="5" t="str">
        <f>IF(A874="","",IF(【入力用】適用開始通知書!B879="●",8,6))</f>
        <v/>
      </c>
      <c r="O874" s="5" t="str">
        <f>IF(【入力用】適用開始通知書!$D879="","",【入力用】適用開始通知書!S879*1000)</f>
        <v/>
      </c>
      <c r="P874" s="6"/>
      <c r="Q874" s="6"/>
      <c r="R874" s="6"/>
      <c r="S874" s="6"/>
      <c r="T874" s="6"/>
      <c r="U874" s="6"/>
      <c r="V874" s="6"/>
      <c r="W874" s="6"/>
      <c r="X874" s="6"/>
      <c r="Y874" s="6"/>
      <c r="Z874" s="6"/>
      <c r="AA874" s="6"/>
      <c r="AB874" s="6"/>
      <c r="AC874" s="6"/>
      <c r="AD874" s="5" t="str">
        <f>IF(【入力用】適用開始通知書!$O879="","",【入力用】適用開始通知書!O879)</f>
        <v/>
      </c>
      <c r="AE874" s="5" t="str">
        <f t="shared" si="29"/>
        <v/>
      </c>
      <c r="AF874" s="5" t="str">
        <f>IF(【入力用】適用開始通知書!$D879="","",【入力用】適用開始通知書!D879)</f>
        <v/>
      </c>
      <c r="AG874" s="6"/>
      <c r="AH874" s="6"/>
      <c r="AI874" s="6"/>
      <c r="AJ874" s="6"/>
      <c r="AK874" s="6"/>
      <c r="AL874" s="6"/>
      <c r="AM874" s="6"/>
      <c r="AN874" s="6"/>
      <c r="AO874" s="6"/>
      <c r="AP874" s="6"/>
      <c r="AQ874" s="6"/>
      <c r="AR874" s="6"/>
      <c r="AS874" s="6"/>
      <c r="AT874" s="6"/>
      <c r="AU874" s="6"/>
      <c r="AV874" s="6"/>
      <c r="AW874" s="6"/>
      <c r="AX874" s="6"/>
      <c r="AY874" s="6"/>
      <c r="AZ874" s="6"/>
      <c r="BA874" s="6"/>
      <c r="BB874" s="6"/>
      <c r="BC874" s="6"/>
      <c r="BD874" s="6"/>
      <c r="BE874" s="6"/>
      <c r="BF874" s="6"/>
      <c r="BG874" s="6"/>
      <c r="BH874" s="6"/>
      <c r="BI874" s="6"/>
      <c r="BJ874" s="6"/>
      <c r="BK874" s="6"/>
      <c r="BL874" s="6"/>
      <c r="BM874" s="6"/>
      <c r="BN874" s="6"/>
      <c r="BO874" s="6"/>
      <c r="BP874" s="6"/>
      <c r="BQ874" s="6"/>
      <c r="BR874" s="6"/>
      <c r="BS874" s="6"/>
    </row>
    <row r="875" spans="1:71" x14ac:dyDescent="0.15">
      <c r="A875" s="2" t="str">
        <f>IF(【入力用】適用開始通知書!$D880="","","A110")</f>
        <v/>
      </c>
      <c r="B875" s="2" t="str">
        <f>IF(【入力用】適用開始通知書!$D880="","","8")</f>
        <v/>
      </c>
      <c r="C875" s="2" t="str">
        <f>IF(【入力用】適用開始通知書!$D880="","",811)</f>
        <v/>
      </c>
      <c r="D875" s="2" t="str">
        <f>IF(【入力用】適用開始通知書!$D880="","",35)</f>
        <v/>
      </c>
      <c r="E875" s="3" t="str">
        <f>IF(【入力用】適用開始通知書!$D880="","",【入力用】適用開始通知書!C$6)</f>
        <v/>
      </c>
      <c r="F875" s="3" t="str">
        <f>IF(【入力用】適用開始通知書!$D880="","",【入力用】適用開始通知書!$C880)</f>
        <v/>
      </c>
      <c r="G875" s="3" t="str">
        <f>IF(【入力用】適用開始通知書!$J880="","",【入力用】適用開始通知書!J880)</f>
        <v/>
      </c>
      <c r="H875" s="3" t="str">
        <f>IF(【入力用】適用開始通知書!$D880="","",【入力用】適用開始通知書!P880*1000000+【入力用】適用開始通知書!R880)</f>
        <v/>
      </c>
      <c r="I875" s="5">
        <f>IF(【入力用】適用開始通知書!$B880="●","",【入力用】適用開始通知書!E880)</f>
        <v>0</v>
      </c>
      <c r="J875" s="5">
        <f>IF(【入力用】適用開始通知書!$B880="●","",【入力用】適用開始通知書!F880)</f>
        <v>0</v>
      </c>
      <c r="K875" s="5" t="str">
        <f>IF(【入力用】適用開始通知書!$D880="","",CONCATENATE(【入力用】適用開始通知書!H880,"　",【入力用】適用開始通知書!I880))</f>
        <v/>
      </c>
      <c r="L875" s="5" t="str">
        <f>IF(【入力用】適用開始通知書!$L880="","",【入力用】適用開始通知書!L880*1000000+【入力用】適用開始通知書!N880)</f>
        <v/>
      </c>
      <c r="M875" s="5" t="str">
        <f t="shared" si="28"/>
        <v/>
      </c>
      <c r="N875" s="5" t="str">
        <f>IF(A875="","",IF(【入力用】適用開始通知書!B880="●",8,6))</f>
        <v/>
      </c>
      <c r="O875" s="5" t="str">
        <f>IF(【入力用】適用開始通知書!$D880="","",【入力用】適用開始通知書!S880*1000)</f>
        <v/>
      </c>
      <c r="P875" s="6"/>
      <c r="Q875" s="6"/>
      <c r="R875" s="6"/>
      <c r="S875" s="6"/>
      <c r="T875" s="6"/>
      <c r="U875" s="6"/>
      <c r="V875" s="6"/>
      <c r="W875" s="6"/>
      <c r="X875" s="6"/>
      <c r="Y875" s="6"/>
      <c r="Z875" s="6"/>
      <c r="AA875" s="6"/>
      <c r="AB875" s="6"/>
      <c r="AC875" s="6"/>
      <c r="AD875" s="5" t="str">
        <f>IF(【入力用】適用開始通知書!$O880="","",【入力用】適用開始通知書!O880)</f>
        <v/>
      </c>
      <c r="AE875" s="5" t="str">
        <f t="shared" si="29"/>
        <v/>
      </c>
      <c r="AF875" s="5" t="str">
        <f>IF(【入力用】適用開始通知書!$D880="","",【入力用】適用開始通知書!D880)</f>
        <v/>
      </c>
      <c r="AG875" s="6"/>
      <c r="AH875" s="6"/>
      <c r="AI875" s="6"/>
      <c r="AJ875" s="6"/>
      <c r="AK875" s="6"/>
      <c r="AL875" s="6"/>
      <c r="AM875" s="6"/>
      <c r="AN875" s="6"/>
      <c r="AO875" s="6"/>
      <c r="AP875" s="6"/>
      <c r="AQ875" s="6"/>
      <c r="AR875" s="6"/>
      <c r="AS875" s="6"/>
      <c r="AT875" s="6"/>
      <c r="AU875" s="6"/>
      <c r="AV875" s="6"/>
      <c r="AW875" s="6"/>
      <c r="AX875" s="6"/>
      <c r="AY875" s="6"/>
      <c r="AZ875" s="6"/>
      <c r="BA875" s="6"/>
      <c r="BB875" s="6"/>
      <c r="BC875" s="6"/>
      <c r="BD875" s="6"/>
      <c r="BE875" s="6"/>
      <c r="BF875" s="6"/>
      <c r="BG875" s="6"/>
      <c r="BH875" s="6"/>
      <c r="BI875" s="6"/>
      <c r="BJ875" s="6"/>
      <c r="BK875" s="6"/>
      <c r="BL875" s="6"/>
      <c r="BM875" s="6"/>
      <c r="BN875" s="6"/>
      <c r="BO875" s="6"/>
      <c r="BP875" s="6"/>
      <c r="BQ875" s="6"/>
      <c r="BR875" s="6"/>
      <c r="BS875" s="6"/>
    </row>
    <row r="876" spans="1:71" x14ac:dyDescent="0.15">
      <c r="A876" s="2" t="str">
        <f>IF(【入力用】適用開始通知書!$D881="","","A110")</f>
        <v/>
      </c>
      <c r="B876" s="2" t="str">
        <f>IF(【入力用】適用開始通知書!$D881="","","8")</f>
        <v/>
      </c>
      <c r="C876" s="2" t="str">
        <f>IF(【入力用】適用開始通知書!$D881="","",811)</f>
        <v/>
      </c>
      <c r="D876" s="2" t="str">
        <f>IF(【入力用】適用開始通知書!$D881="","",35)</f>
        <v/>
      </c>
      <c r="E876" s="3" t="str">
        <f>IF(【入力用】適用開始通知書!$D881="","",【入力用】適用開始通知書!C$6)</f>
        <v/>
      </c>
      <c r="F876" s="3" t="str">
        <f>IF(【入力用】適用開始通知書!$D881="","",【入力用】適用開始通知書!$C881)</f>
        <v/>
      </c>
      <c r="G876" s="3" t="str">
        <f>IF(【入力用】適用開始通知書!$J881="","",【入力用】適用開始通知書!J881)</f>
        <v/>
      </c>
      <c r="H876" s="3" t="str">
        <f>IF(【入力用】適用開始通知書!$D881="","",【入力用】適用開始通知書!P881*1000000+【入力用】適用開始通知書!R881)</f>
        <v/>
      </c>
      <c r="I876" s="5">
        <f>IF(【入力用】適用開始通知書!$B881="●","",【入力用】適用開始通知書!E881)</f>
        <v>0</v>
      </c>
      <c r="J876" s="5">
        <f>IF(【入力用】適用開始通知書!$B881="●","",【入力用】適用開始通知書!F881)</f>
        <v>0</v>
      </c>
      <c r="K876" s="5" t="str">
        <f>IF(【入力用】適用開始通知書!$D881="","",CONCATENATE(【入力用】適用開始通知書!H881,"　",【入力用】適用開始通知書!I881))</f>
        <v/>
      </c>
      <c r="L876" s="5" t="str">
        <f>IF(【入力用】適用開始通知書!$L881="","",【入力用】適用開始通知書!L881*1000000+【入力用】適用開始通知書!N881)</f>
        <v/>
      </c>
      <c r="M876" s="5" t="str">
        <f t="shared" si="28"/>
        <v/>
      </c>
      <c r="N876" s="5" t="str">
        <f>IF(A876="","",IF(【入力用】適用開始通知書!B881="●",8,6))</f>
        <v/>
      </c>
      <c r="O876" s="5" t="str">
        <f>IF(【入力用】適用開始通知書!$D881="","",【入力用】適用開始通知書!S881*1000)</f>
        <v/>
      </c>
      <c r="P876" s="6"/>
      <c r="Q876" s="6"/>
      <c r="R876" s="6"/>
      <c r="S876" s="6"/>
      <c r="T876" s="6"/>
      <c r="U876" s="6"/>
      <c r="V876" s="6"/>
      <c r="W876" s="6"/>
      <c r="X876" s="6"/>
      <c r="Y876" s="6"/>
      <c r="Z876" s="6"/>
      <c r="AA876" s="6"/>
      <c r="AB876" s="6"/>
      <c r="AC876" s="6"/>
      <c r="AD876" s="5" t="str">
        <f>IF(【入力用】適用開始通知書!$O881="","",【入力用】適用開始通知書!O881)</f>
        <v/>
      </c>
      <c r="AE876" s="5" t="str">
        <f t="shared" si="29"/>
        <v/>
      </c>
      <c r="AF876" s="5" t="str">
        <f>IF(【入力用】適用開始通知書!$D881="","",【入力用】適用開始通知書!D881)</f>
        <v/>
      </c>
      <c r="AG876" s="6"/>
      <c r="AH876" s="6"/>
      <c r="AI876" s="6"/>
      <c r="AJ876" s="6"/>
      <c r="AK876" s="6"/>
      <c r="AL876" s="6"/>
      <c r="AM876" s="6"/>
      <c r="AN876" s="6"/>
      <c r="AO876" s="6"/>
      <c r="AP876" s="6"/>
      <c r="AQ876" s="6"/>
      <c r="AR876" s="6"/>
      <c r="AS876" s="6"/>
      <c r="AT876" s="6"/>
      <c r="AU876" s="6"/>
      <c r="AV876" s="6"/>
      <c r="AW876" s="6"/>
      <c r="AX876" s="6"/>
      <c r="AY876" s="6"/>
      <c r="AZ876" s="6"/>
      <c r="BA876" s="6"/>
      <c r="BB876" s="6"/>
      <c r="BC876" s="6"/>
      <c r="BD876" s="6"/>
      <c r="BE876" s="6"/>
      <c r="BF876" s="6"/>
      <c r="BG876" s="6"/>
      <c r="BH876" s="6"/>
      <c r="BI876" s="6"/>
      <c r="BJ876" s="6"/>
      <c r="BK876" s="6"/>
      <c r="BL876" s="6"/>
      <c r="BM876" s="6"/>
      <c r="BN876" s="6"/>
      <c r="BO876" s="6"/>
      <c r="BP876" s="6"/>
      <c r="BQ876" s="6"/>
      <c r="BR876" s="6"/>
      <c r="BS876" s="6"/>
    </row>
    <row r="877" spans="1:71" x14ac:dyDescent="0.15">
      <c r="A877" s="2" t="str">
        <f>IF(【入力用】適用開始通知書!$D882="","","A110")</f>
        <v/>
      </c>
      <c r="B877" s="2" t="str">
        <f>IF(【入力用】適用開始通知書!$D882="","","8")</f>
        <v/>
      </c>
      <c r="C877" s="2" t="str">
        <f>IF(【入力用】適用開始通知書!$D882="","",811)</f>
        <v/>
      </c>
      <c r="D877" s="2" t="str">
        <f>IF(【入力用】適用開始通知書!$D882="","",35)</f>
        <v/>
      </c>
      <c r="E877" s="3" t="str">
        <f>IF(【入力用】適用開始通知書!$D882="","",【入力用】適用開始通知書!C$6)</f>
        <v/>
      </c>
      <c r="F877" s="3" t="str">
        <f>IF(【入力用】適用開始通知書!$D882="","",【入力用】適用開始通知書!$C882)</f>
        <v/>
      </c>
      <c r="G877" s="3" t="str">
        <f>IF(【入力用】適用開始通知書!$J882="","",【入力用】適用開始通知書!J882)</f>
        <v/>
      </c>
      <c r="H877" s="3" t="str">
        <f>IF(【入力用】適用開始通知書!$D882="","",【入力用】適用開始通知書!P882*1000000+【入力用】適用開始通知書!R882)</f>
        <v/>
      </c>
      <c r="I877" s="5">
        <f>IF(【入力用】適用開始通知書!$B882="●","",【入力用】適用開始通知書!E882)</f>
        <v>0</v>
      </c>
      <c r="J877" s="5">
        <f>IF(【入力用】適用開始通知書!$B882="●","",【入力用】適用開始通知書!F882)</f>
        <v>0</v>
      </c>
      <c r="K877" s="5" t="str">
        <f>IF(【入力用】適用開始通知書!$D882="","",CONCATENATE(【入力用】適用開始通知書!H882,"　",【入力用】適用開始通知書!I882))</f>
        <v/>
      </c>
      <c r="L877" s="5" t="str">
        <f>IF(【入力用】適用開始通知書!$L882="","",【入力用】適用開始通知書!L882*1000000+【入力用】適用開始通知書!N882)</f>
        <v/>
      </c>
      <c r="M877" s="5" t="str">
        <f t="shared" si="28"/>
        <v/>
      </c>
      <c r="N877" s="5" t="str">
        <f>IF(A877="","",IF(【入力用】適用開始通知書!B882="●",8,6))</f>
        <v/>
      </c>
      <c r="O877" s="5" t="str">
        <f>IF(【入力用】適用開始通知書!$D882="","",【入力用】適用開始通知書!S882*1000)</f>
        <v/>
      </c>
      <c r="P877" s="6"/>
      <c r="Q877" s="6"/>
      <c r="R877" s="6"/>
      <c r="S877" s="6"/>
      <c r="T877" s="6"/>
      <c r="U877" s="6"/>
      <c r="V877" s="6"/>
      <c r="W877" s="6"/>
      <c r="X877" s="6"/>
      <c r="Y877" s="6"/>
      <c r="Z877" s="6"/>
      <c r="AA877" s="6"/>
      <c r="AB877" s="6"/>
      <c r="AC877" s="6"/>
      <c r="AD877" s="5" t="str">
        <f>IF(【入力用】適用開始通知書!$O882="","",【入力用】適用開始通知書!O882)</f>
        <v/>
      </c>
      <c r="AE877" s="5" t="str">
        <f t="shared" si="29"/>
        <v/>
      </c>
      <c r="AF877" s="5" t="str">
        <f>IF(【入力用】適用開始通知書!$D882="","",【入力用】適用開始通知書!D882)</f>
        <v/>
      </c>
      <c r="AG877" s="6"/>
      <c r="AH877" s="6"/>
      <c r="AI877" s="6"/>
      <c r="AJ877" s="6"/>
      <c r="AK877" s="6"/>
      <c r="AL877" s="6"/>
      <c r="AM877" s="6"/>
      <c r="AN877" s="6"/>
      <c r="AO877" s="6"/>
      <c r="AP877" s="6"/>
      <c r="AQ877" s="6"/>
      <c r="AR877" s="6"/>
      <c r="AS877" s="6"/>
      <c r="AT877" s="6"/>
      <c r="AU877" s="6"/>
      <c r="AV877" s="6"/>
      <c r="AW877" s="6"/>
      <c r="AX877" s="6"/>
      <c r="AY877" s="6"/>
      <c r="AZ877" s="6"/>
      <c r="BA877" s="6"/>
      <c r="BB877" s="6"/>
      <c r="BC877" s="6"/>
      <c r="BD877" s="6"/>
      <c r="BE877" s="6"/>
      <c r="BF877" s="6"/>
      <c r="BG877" s="6"/>
      <c r="BH877" s="6"/>
      <c r="BI877" s="6"/>
      <c r="BJ877" s="6"/>
      <c r="BK877" s="6"/>
      <c r="BL877" s="6"/>
      <c r="BM877" s="6"/>
      <c r="BN877" s="6"/>
      <c r="BO877" s="6"/>
      <c r="BP877" s="6"/>
      <c r="BQ877" s="6"/>
      <c r="BR877" s="6"/>
      <c r="BS877" s="6"/>
    </row>
    <row r="878" spans="1:71" x14ac:dyDescent="0.15">
      <c r="A878" s="2" t="str">
        <f>IF(【入力用】適用開始通知書!$D883="","","A110")</f>
        <v/>
      </c>
      <c r="B878" s="2" t="str">
        <f>IF(【入力用】適用開始通知書!$D883="","","8")</f>
        <v/>
      </c>
      <c r="C878" s="2" t="str">
        <f>IF(【入力用】適用開始通知書!$D883="","",811)</f>
        <v/>
      </c>
      <c r="D878" s="2" t="str">
        <f>IF(【入力用】適用開始通知書!$D883="","",35)</f>
        <v/>
      </c>
      <c r="E878" s="3" t="str">
        <f>IF(【入力用】適用開始通知書!$D883="","",【入力用】適用開始通知書!C$6)</f>
        <v/>
      </c>
      <c r="F878" s="3" t="str">
        <f>IF(【入力用】適用開始通知書!$D883="","",【入力用】適用開始通知書!$C883)</f>
        <v/>
      </c>
      <c r="G878" s="3" t="str">
        <f>IF(【入力用】適用開始通知書!$J883="","",【入力用】適用開始通知書!J883)</f>
        <v/>
      </c>
      <c r="H878" s="3" t="str">
        <f>IF(【入力用】適用開始通知書!$D883="","",【入力用】適用開始通知書!P883*1000000+【入力用】適用開始通知書!R883)</f>
        <v/>
      </c>
      <c r="I878" s="5">
        <f>IF(【入力用】適用開始通知書!$B883="●","",【入力用】適用開始通知書!E883)</f>
        <v>0</v>
      </c>
      <c r="J878" s="5">
        <f>IF(【入力用】適用開始通知書!$B883="●","",【入力用】適用開始通知書!F883)</f>
        <v>0</v>
      </c>
      <c r="K878" s="5" t="str">
        <f>IF(【入力用】適用開始通知書!$D883="","",CONCATENATE(【入力用】適用開始通知書!H883,"　",【入力用】適用開始通知書!I883))</f>
        <v/>
      </c>
      <c r="L878" s="5" t="str">
        <f>IF(【入力用】適用開始通知書!$L883="","",【入力用】適用開始通知書!L883*1000000+【入力用】適用開始通知書!N883)</f>
        <v/>
      </c>
      <c r="M878" s="5" t="str">
        <f t="shared" si="28"/>
        <v/>
      </c>
      <c r="N878" s="5" t="str">
        <f>IF(A878="","",IF(【入力用】適用開始通知書!B883="●",8,6))</f>
        <v/>
      </c>
      <c r="O878" s="5" t="str">
        <f>IF(【入力用】適用開始通知書!$D883="","",【入力用】適用開始通知書!S883*1000)</f>
        <v/>
      </c>
      <c r="P878" s="6"/>
      <c r="Q878" s="6"/>
      <c r="R878" s="6"/>
      <c r="S878" s="6"/>
      <c r="T878" s="6"/>
      <c r="U878" s="6"/>
      <c r="V878" s="6"/>
      <c r="W878" s="6"/>
      <c r="X878" s="6"/>
      <c r="Y878" s="6"/>
      <c r="Z878" s="6"/>
      <c r="AA878" s="6"/>
      <c r="AB878" s="6"/>
      <c r="AC878" s="6"/>
      <c r="AD878" s="5" t="str">
        <f>IF(【入力用】適用開始通知書!$O883="","",【入力用】適用開始通知書!O883)</f>
        <v/>
      </c>
      <c r="AE878" s="5" t="str">
        <f t="shared" si="29"/>
        <v/>
      </c>
      <c r="AF878" s="5" t="str">
        <f>IF(【入力用】適用開始通知書!$D883="","",【入力用】適用開始通知書!D883)</f>
        <v/>
      </c>
      <c r="AG878" s="6"/>
      <c r="AH878" s="6"/>
      <c r="AI878" s="6"/>
      <c r="AJ878" s="6"/>
      <c r="AK878" s="6"/>
      <c r="AL878" s="6"/>
      <c r="AM878" s="6"/>
      <c r="AN878" s="6"/>
      <c r="AO878" s="6"/>
      <c r="AP878" s="6"/>
      <c r="AQ878" s="6"/>
      <c r="AR878" s="6"/>
      <c r="AS878" s="6"/>
      <c r="AT878" s="6"/>
      <c r="AU878" s="6"/>
      <c r="AV878" s="6"/>
      <c r="AW878" s="6"/>
      <c r="AX878" s="6"/>
      <c r="AY878" s="6"/>
      <c r="AZ878" s="6"/>
      <c r="BA878" s="6"/>
      <c r="BB878" s="6"/>
      <c r="BC878" s="6"/>
      <c r="BD878" s="6"/>
      <c r="BE878" s="6"/>
      <c r="BF878" s="6"/>
      <c r="BG878" s="6"/>
      <c r="BH878" s="6"/>
      <c r="BI878" s="6"/>
      <c r="BJ878" s="6"/>
      <c r="BK878" s="6"/>
      <c r="BL878" s="6"/>
      <c r="BM878" s="6"/>
      <c r="BN878" s="6"/>
      <c r="BO878" s="6"/>
      <c r="BP878" s="6"/>
      <c r="BQ878" s="6"/>
      <c r="BR878" s="6"/>
      <c r="BS878" s="6"/>
    </row>
    <row r="879" spans="1:71" x14ac:dyDescent="0.15">
      <c r="A879" s="2" t="str">
        <f>IF(【入力用】適用開始通知書!$D884="","","A110")</f>
        <v/>
      </c>
      <c r="B879" s="2" t="str">
        <f>IF(【入力用】適用開始通知書!$D884="","","8")</f>
        <v/>
      </c>
      <c r="C879" s="2" t="str">
        <f>IF(【入力用】適用開始通知書!$D884="","",811)</f>
        <v/>
      </c>
      <c r="D879" s="2" t="str">
        <f>IF(【入力用】適用開始通知書!$D884="","",35)</f>
        <v/>
      </c>
      <c r="E879" s="3" t="str">
        <f>IF(【入力用】適用開始通知書!$D884="","",【入力用】適用開始通知書!C$6)</f>
        <v/>
      </c>
      <c r="F879" s="3" t="str">
        <f>IF(【入力用】適用開始通知書!$D884="","",【入力用】適用開始通知書!$C884)</f>
        <v/>
      </c>
      <c r="G879" s="3" t="str">
        <f>IF(【入力用】適用開始通知書!$J884="","",【入力用】適用開始通知書!J884)</f>
        <v/>
      </c>
      <c r="H879" s="3" t="str">
        <f>IF(【入力用】適用開始通知書!$D884="","",【入力用】適用開始通知書!P884*1000000+【入力用】適用開始通知書!R884)</f>
        <v/>
      </c>
      <c r="I879" s="5">
        <f>IF(【入力用】適用開始通知書!$B884="●","",【入力用】適用開始通知書!E884)</f>
        <v>0</v>
      </c>
      <c r="J879" s="5">
        <f>IF(【入力用】適用開始通知書!$B884="●","",【入力用】適用開始通知書!F884)</f>
        <v>0</v>
      </c>
      <c r="K879" s="5" t="str">
        <f>IF(【入力用】適用開始通知書!$D884="","",CONCATENATE(【入力用】適用開始通知書!H884,"　",【入力用】適用開始通知書!I884))</f>
        <v/>
      </c>
      <c r="L879" s="5" t="str">
        <f>IF(【入力用】適用開始通知書!$L884="","",【入力用】適用開始通知書!L884*1000000+【入力用】適用開始通知書!N884)</f>
        <v/>
      </c>
      <c r="M879" s="5" t="str">
        <f t="shared" si="28"/>
        <v/>
      </c>
      <c r="N879" s="5" t="str">
        <f>IF(A879="","",IF(【入力用】適用開始通知書!B884="●",8,6))</f>
        <v/>
      </c>
      <c r="O879" s="5" t="str">
        <f>IF(【入力用】適用開始通知書!$D884="","",【入力用】適用開始通知書!S884*1000)</f>
        <v/>
      </c>
      <c r="P879" s="6"/>
      <c r="Q879" s="6"/>
      <c r="R879" s="6"/>
      <c r="S879" s="6"/>
      <c r="T879" s="6"/>
      <c r="U879" s="6"/>
      <c r="V879" s="6"/>
      <c r="W879" s="6"/>
      <c r="X879" s="6"/>
      <c r="Y879" s="6"/>
      <c r="Z879" s="6"/>
      <c r="AA879" s="6"/>
      <c r="AB879" s="6"/>
      <c r="AC879" s="6"/>
      <c r="AD879" s="5" t="str">
        <f>IF(【入力用】適用開始通知書!$O884="","",【入力用】適用開始通知書!O884)</f>
        <v/>
      </c>
      <c r="AE879" s="5" t="str">
        <f t="shared" si="29"/>
        <v/>
      </c>
      <c r="AF879" s="5" t="str">
        <f>IF(【入力用】適用開始通知書!$D884="","",【入力用】適用開始通知書!D884)</f>
        <v/>
      </c>
      <c r="AG879" s="6"/>
      <c r="AH879" s="6"/>
      <c r="AI879" s="6"/>
      <c r="AJ879" s="6"/>
      <c r="AK879" s="6"/>
      <c r="AL879" s="6"/>
      <c r="AM879" s="6"/>
      <c r="AN879" s="6"/>
      <c r="AO879" s="6"/>
      <c r="AP879" s="6"/>
      <c r="AQ879" s="6"/>
      <c r="AR879" s="6"/>
      <c r="AS879" s="6"/>
      <c r="AT879" s="6"/>
      <c r="AU879" s="6"/>
      <c r="AV879" s="6"/>
      <c r="AW879" s="6"/>
      <c r="AX879" s="6"/>
      <c r="AY879" s="6"/>
      <c r="AZ879" s="6"/>
      <c r="BA879" s="6"/>
      <c r="BB879" s="6"/>
      <c r="BC879" s="6"/>
      <c r="BD879" s="6"/>
      <c r="BE879" s="6"/>
      <c r="BF879" s="6"/>
      <c r="BG879" s="6"/>
      <c r="BH879" s="6"/>
      <c r="BI879" s="6"/>
      <c r="BJ879" s="6"/>
      <c r="BK879" s="6"/>
      <c r="BL879" s="6"/>
      <c r="BM879" s="6"/>
      <c r="BN879" s="6"/>
      <c r="BO879" s="6"/>
      <c r="BP879" s="6"/>
      <c r="BQ879" s="6"/>
      <c r="BR879" s="6"/>
      <c r="BS879" s="6"/>
    </row>
    <row r="880" spans="1:71" x14ac:dyDescent="0.15">
      <c r="A880" s="2" t="str">
        <f>IF(【入力用】適用開始通知書!$D885="","","A110")</f>
        <v/>
      </c>
      <c r="B880" s="2" t="str">
        <f>IF(【入力用】適用開始通知書!$D885="","","8")</f>
        <v/>
      </c>
      <c r="C880" s="2" t="str">
        <f>IF(【入力用】適用開始通知書!$D885="","",811)</f>
        <v/>
      </c>
      <c r="D880" s="2" t="str">
        <f>IF(【入力用】適用開始通知書!$D885="","",35)</f>
        <v/>
      </c>
      <c r="E880" s="3" t="str">
        <f>IF(【入力用】適用開始通知書!$D885="","",【入力用】適用開始通知書!C$6)</f>
        <v/>
      </c>
      <c r="F880" s="3" t="str">
        <f>IF(【入力用】適用開始通知書!$D885="","",【入力用】適用開始通知書!$C885)</f>
        <v/>
      </c>
      <c r="G880" s="3" t="str">
        <f>IF(【入力用】適用開始通知書!$J885="","",【入力用】適用開始通知書!J885)</f>
        <v/>
      </c>
      <c r="H880" s="3" t="str">
        <f>IF(【入力用】適用開始通知書!$D885="","",【入力用】適用開始通知書!P885*1000000+【入力用】適用開始通知書!R885)</f>
        <v/>
      </c>
      <c r="I880" s="5">
        <f>IF(【入力用】適用開始通知書!$B885="●","",【入力用】適用開始通知書!E885)</f>
        <v>0</v>
      </c>
      <c r="J880" s="5">
        <f>IF(【入力用】適用開始通知書!$B885="●","",【入力用】適用開始通知書!F885)</f>
        <v>0</v>
      </c>
      <c r="K880" s="5" t="str">
        <f>IF(【入力用】適用開始通知書!$D885="","",CONCATENATE(【入力用】適用開始通知書!H885,"　",【入力用】適用開始通知書!I885))</f>
        <v/>
      </c>
      <c r="L880" s="5" t="str">
        <f>IF(【入力用】適用開始通知書!$L885="","",【入力用】適用開始通知書!L885*1000000+【入力用】適用開始通知書!N885)</f>
        <v/>
      </c>
      <c r="M880" s="5" t="str">
        <f t="shared" si="28"/>
        <v/>
      </c>
      <c r="N880" s="5" t="str">
        <f>IF(A880="","",IF(【入力用】適用開始通知書!B885="●",8,6))</f>
        <v/>
      </c>
      <c r="O880" s="5" t="str">
        <f>IF(【入力用】適用開始通知書!$D885="","",【入力用】適用開始通知書!S885*1000)</f>
        <v/>
      </c>
      <c r="P880" s="6"/>
      <c r="Q880" s="6"/>
      <c r="R880" s="6"/>
      <c r="S880" s="6"/>
      <c r="T880" s="6"/>
      <c r="U880" s="6"/>
      <c r="V880" s="6"/>
      <c r="W880" s="6"/>
      <c r="X880" s="6"/>
      <c r="Y880" s="6"/>
      <c r="Z880" s="6"/>
      <c r="AA880" s="6"/>
      <c r="AB880" s="6"/>
      <c r="AC880" s="6"/>
      <c r="AD880" s="5" t="str">
        <f>IF(【入力用】適用開始通知書!$O885="","",【入力用】適用開始通知書!O885)</f>
        <v/>
      </c>
      <c r="AE880" s="5" t="str">
        <f t="shared" si="29"/>
        <v/>
      </c>
      <c r="AF880" s="5" t="str">
        <f>IF(【入力用】適用開始通知書!$D885="","",【入力用】適用開始通知書!D885)</f>
        <v/>
      </c>
      <c r="AG880" s="6"/>
      <c r="AH880" s="6"/>
      <c r="AI880" s="6"/>
      <c r="AJ880" s="6"/>
      <c r="AK880" s="6"/>
      <c r="AL880" s="6"/>
      <c r="AM880" s="6"/>
      <c r="AN880" s="6"/>
      <c r="AO880" s="6"/>
      <c r="AP880" s="6"/>
      <c r="AQ880" s="6"/>
      <c r="AR880" s="6"/>
      <c r="AS880" s="6"/>
      <c r="AT880" s="6"/>
      <c r="AU880" s="6"/>
      <c r="AV880" s="6"/>
      <c r="AW880" s="6"/>
      <c r="AX880" s="6"/>
      <c r="AY880" s="6"/>
      <c r="AZ880" s="6"/>
      <c r="BA880" s="6"/>
      <c r="BB880" s="6"/>
      <c r="BC880" s="6"/>
      <c r="BD880" s="6"/>
      <c r="BE880" s="6"/>
      <c r="BF880" s="6"/>
      <c r="BG880" s="6"/>
      <c r="BH880" s="6"/>
      <c r="BI880" s="6"/>
      <c r="BJ880" s="6"/>
      <c r="BK880" s="6"/>
      <c r="BL880" s="6"/>
      <c r="BM880" s="6"/>
      <c r="BN880" s="6"/>
      <c r="BO880" s="6"/>
      <c r="BP880" s="6"/>
      <c r="BQ880" s="6"/>
      <c r="BR880" s="6"/>
      <c r="BS880" s="6"/>
    </row>
    <row r="881" spans="1:71" x14ac:dyDescent="0.15">
      <c r="A881" s="2" t="str">
        <f>IF(【入力用】適用開始通知書!$D886="","","A110")</f>
        <v/>
      </c>
      <c r="B881" s="2" t="str">
        <f>IF(【入力用】適用開始通知書!$D886="","","8")</f>
        <v/>
      </c>
      <c r="C881" s="2" t="str">
        <f>IF(【入力用】適用開始通知書!$D886="","",811)</f>
        <v/>
      </c>
      <c r="D881" s="2" t="str">
        <f>IF(【入力用】適用開始通知書!$D886="","",35)</f>
        <v/>
      </c>
      <c r="E881" s="3" t="str">
        <f>IF(【入力用】適用開始通知書!$D886="","",【入力用】適用開始通知書!C$6)</f>
        <v/>
      </c>
      <c r="F881" s="3" t="str">
        <f>IF(【入力用】適用開始通知書!$D886="","",【入力用】適用開始通知書!$C886)</f>
        <v/>
      </c>
      <c r="G881" s="3" t="str">
        <f>IF(【入力用】適用開始通知書!$J886="","",【入力用】適用開始通知書!J886)</f>
        <v/>
      </c>
      <c r="H881" s="3" t="str">
        <f>IF(【入力用】適用開始通知書!$D886="","",【入力用】適用開始通知書!P886*1000000+【入力用】適用開始通知書!R886)</f>
        <v/>
      </c>
      <c r="I881" s="5">
        <f>IF(【入力用】適用開始通知書!$B886="●","",【入力用】適用開始通知書!E886)</f>
        <v>0</v>
      </c>
      <c r="J881" s="5">
        <f>IF(【入力用】適用開始通知書!$B886="●","",【入力用】適用開始通知書!F886)</f>
        <v>0</v>
      </c>
      <c r="K881" s="5" t="str">
        <f>IF(【入力用】適用開始通知書!$D886="","",CONCATENATE(【入力用】適用開始通知書!H886,"　",【入力用】適用開始通知書!I886))</f>
        <v/>
      </c>
      <c r="L881" s="5" t="str">
        <f>IF(【入力用】適用開始通知書!$L886="","",【入力用】適用開始通知書!L886*1000000+【入力用】適用開始通知書!N886)</f>
        <v/>
      </c>
      <c r="M881" s="5" t="str">
        <f t="shared" si="28"/>
        <v/>
      </c>
      <c r="N881" s="5" t="str">
        <f>IF(A881="","",IF(【入力用】適用開始通知書!B886="●",8,6))</f>
        <v/>
      </c>
      <c r="O881" s="5" t="str">
        <f>IF(【入力用】適用開始通知書!$D886="","",【入力用】適用開始通知書!S886*1000)</f>
        <v/>
      </c>
      <c r="P881" s="6"/>
      <c r="Q881" s="6"/>
      <c r="R881" s="6"/>
      <c r="S881" s="6"/>
      <c r="T881" s="6"/>
      <c r="U881" s="6"/>
      <c r="V881" s="6"/>
      <c r="W881" s="6"/>
      <c r="X881" s="6"/>
      <c r="Y881" s="6"/>
      <c r="Z881" s="6"/>
      <c r="AA881" s="6"/>
      <c r="AB881" s="6"/>
      <c r="AC881" s="6"/>
      <c r="AD881" s="5" t="str">
        <f>IF(【入力用】適用開始通知書!$O886="","",【入力用】適用開始通知書!O886)</f>
        <v/>
      </c>
      <c r="AE881" s="5" t="str">
        <f t="shared" si="29"/>
        <v/>
      </c>
      <c r="AF881" s="5" t="str">
        <f>IF(【入力用】適用開始通知書!$D886="","",【入力用】適用開始通知書!D886)</f>
        <v/>
      </c>
      <c r="AG881" s="6"/>
      <c r="AH881" s="6"/>
      <c r="AI881" s="6"/>
      <c r="AJ881" s="6"/>
      <c r="AK881" s="6"/>
      <c r="AL881" s="6"/>
      <c r="AM881" s="6"/>
      <c r="AN881" s="6"/>
      <c r="AO881" s="6"/>
      <c r="AP881" s="6"/>
      <c r="AQ881" s="6"/>
      <c r="AR881" s="6"/>
      <c r="AS881" s="6"/>
      <c r="AT881" s="6"/>
      <c r="AU881" s="6"/>
      <c r="AV881" s="6"/>
      <c r="AW881" s="6"/>
      <c r="AX881" s="6"/>
      <c r="AY881" s="6"/>
      <c r="AZ881" s="6"/>
      <c r="BA881" s="6"/>
      <c r="BB881" s="6"/>
      <c r="BC881" s="6"/>
      <c r="BD881" s="6"/>
      <c r="BE881" s="6"/>
      <c r="BF881" s="6"/>
      <c r="BG881" s="6"/>
      <c r="BH881" s="6"/>
      <c r="BI881" s="6"/>
      <c r="BJ881" s="6"/>
      <c r="BK881" s="6"/>
      <c r="BL881" s="6"/>
      <c r="BM881" s="6"/>
      <c r="BN881" s="6"/>
      <c r="BO881" s="6"/>
      <c r="BP881" s="6"/>
      <c r="BQ881" s="6"/>
      <c r="BR881" s="6"/>
      <c r="BS881" s="6"/>
    </row>
    <row r="882" spans="1:71" x14ac:dyDescent="0.15">
      <c r="A882" s="2" t="str">
        <f>IF(【入力用】適用開始通知書!$D887="","","A110")</f>
        <v/>
      </c>
      <c r="B882" s="2" t="str">
        <f>IF(【入力用】適用開始通知書!$D887="","","8")</f>
        <v/>
      </c>
      <c r="C882" s="2" t="str">
        <f>IF(【入力用】適用開始通知書!$D887="","",811)</f>
        <v/>
      </c>
      <c r="D882" s="2" t="str">
        <f>IF(【入力用】適用開始通知書!$D887="","",35)</f>
        <v/>
      </c>
      <c r="E882" s="3" t="str">
        <f>IF(【入力用】適用開始通知書!$D887="","",【入力用】適用開始通知書!C$6)</f>
        <v/>
      </c>
      <c r="F882" s="3" t="str">
        <f>IF(【入力用】適用開始通知書!$D887="","",【入力用】適用開始通知書!$C887)</f>
        <v/>
      </c>
      <c r="G882" s="3" t="str">
        <f>IF(【入力用】適用開始通知書!$J887="","",【入力用】適用開始通知書!J887)</f>
        <v/>
      </c>
      <c r="H882" s="3" t="str">
        <f>IF(【入力用】適用開始通知書!$D887="","",【入力用】適用開始通知書!P887*1000000+【入力用】適用開始通知書!R887)</f>
        <v/>
      </c>
      <c r="I882" s="5">
        <f>IF(【入力用】適用開始通知書!$B887="●","",【入力用】適用開始通知書!E887)</f>
        <v>0</v>
      </c>
      <c r="J882" s="5">
        <f>IF(【入力用】適用開始通知書!$B887="●","",【入力用】適用開始通知書!F887)</f>
        <v>0</v>
      </c>
      <c r="K882" s="5" t="str">
        <f>IF(【入力用】適用開始通知書!$D887="","",CONCATENATE(【入力用】適用開始通知書!H887,"　",【入力用】適用開始通知書!I887))</f>
        <v/>
      </c>
      <c r="L882" s="5" t="str">
        <f>IF(【入力用】適用開始通知書!$L887="","",【入力用】適用開始通知書!L887*1000000+【入力用】適用開始通知書!N887)</f>
        <v/>
      </c>
      <c r="M882" s="5" t="str">
        <f t="shared" si="28"/>
        <v/>
      </c>
      <c r="N882" s="5" t="str">
        <f>IF(A882="","",IF(【入力用】適用開始通知書!B887="●",8,6))</f>
        <v/>
      </c>
      <c r="O882" s="5" t="str">
        <f>IF(【入力用】適用開始通知書!$D887="","",【入力用】適用開始通知書!S887*1000)</f>
        <v/>
      </c>
      <c r="P882" s="6"/>
      <c r="Q882" s="6"/>
      <c r="R882" s="6"/>
      <c r="S882" s="6"/>
      <c r="T882" s="6"/>
      <c r="U882" s="6"/>
      <c r="V882" s="6"/>
      <c r="W882" s="6"/>
      <c r="X882" s="6"/>
      <c r="Y882" s="6"/>
      <c r="Z882" s="6"/>
      <c r="AA882" s="6"/>
      <c r="AB882" s="6"/>
      <c r="AC882" s="6"/>
      <c r="AD882" s="5" t="str">
        <f>IF(【入力用】適用開始通知書!$O887="","",【入力用】適用開始通知書!O887)</f>
        <v/>
      </c>
      <c r="AE882" s="5" t="str">
        <f t="shared" si="29"/>
        <v/>
      </c>
      <c r="AF882" s="5" t="str">
        <f>IF(【入力用】適用開始通知書!$D887="","",【入力用】適用開始通知書!D887)</f>
        <v/>
      </c>
      <c r="AG882" s="6"/>
      <c r="AH882" s="6"/>
      <c r="AI882" s="6"/>
      <c r="AJ882" s="6"/>
      <c r="AK882" s="6"/>
      <c r="AL882" s="6"/>
      <c r="AM882" s="6"/>
      <c r="AN882" s="6"/>
      <c r="AO882" s="6"/>
      <c r="AP882" s="6"/>
      <c r="AQ882" s="6"/>
      <c r="AR882" s="6"/>
      <c r="AS882" s="6"/>
      <c r="AT882" s="6"/>
      <c r="AU882" s="6"/>
      <c r="AV882" s="6"/>
      <c r="AW882" s="6"/>
      <c r="AX882" s="6"/>
      <c r="AY882" s="6"/>
      <c r="AZ882" s="6"/>
      <c r="BA882" s="6"/>
      <c r="BB882" s="6"/>
      <c r="BC882" s="6"/>
      <c r="BD882" s="6"/>
      <c r="BE882" s="6"/>
      <c r="BF882" s="6"/>
      <c r="BG882" s="6"/>
      <c r="BH882" s="6"/>
      <c r="BI882" s="6"/>
      <c r="BJ882" s="6"/>
      <c r="BK882" s="6"/>
      <c r="BL882" s="6"/>
      <c r="BM882" s="6"/>
      <c r="BN882" s="6"/>
      <c r="BO882" s="6"/>
      <c r="BP882" s="6"/>
      <c r="BQ882" s="6"/>
      <c r="BR882" s="6"/>
      <c r="BS882" s="6"/>
    </row>
    <row r="883" spans="1:71" x14ac:dyDescent="0.15">
      <c r="A883" s="2" t="str">
        <f>IF(【入力用】適用開始通知書!$D888="","","A110")</f>
        <v/>
      </c>
      <c r="B883" s="2" t="str">
        <f>IF(【入力用】適用開始通知書!$D888="","","8")</f>
        <v/>
      </c>
      <c r="C883" s="2" t="str">
        <f>IF(【入力用】適用開始通知書!$D888="","",811)</f>
        <v/>
      </c>
      <c r="D883" s="2" t="str">
        <f>IF(【入力用】適用開始通知書!$D888="","",35)</f>
        <v/>
      </c>
      <c r="E883" s="3" t="str">
        <f>IF(【入力用】適用開始通知書!$D888="","",【入力用】適用開始通知書!C$6)</f>
        <v/>
      </c>
      <c r="F883" s="3" t="str">
        <f>IF(【入力用】適用開始通知書!$D888="","",【入力用】適用開始通知書!$C888)</f>
        <v/>
      </c>
      <c r="G883" s="3" t="str">
        <f>IF(【入力用】適用開始通知書!$J888="","",【入力用】適用開始通知書!J888)</f>
        <v/>
      </c>
      <c r="H883" s="3" t="str">
        <f>IF(【入力用】適用開始通知書!$D888="","",【入力用】適用開始通知書!P888*1000000+【入力用】適用開始通知書!R888)</f>
        <v/>
      </c>
      <c r="I883" s="5">
        <f>IF(【入力用】適用開始通知書!$B888="●","",【入力用】適用開始通知書!E888)</f>
        <v>0</v>
      </c>
      <c r="J883" s="5">
        <f>IF(【入力用】適用開始通知書!$B888="●","",【入力用】適用開始通知書!F888)</f>
        <v>0</v>
      </c>
      <c r="K883" s="5" t="str">
        <f>IF(【入力用】適用開始通知書!$D888="","",CONCATENATE(【入力用】適用開始通知書!H888,"　",【入力用】適用開始通知書!I888))</f>
        <v/>
      </c>
      <c r="L883" s="5" t="str">
        <f>IF(【入力用】適用開始通知書!$L888="","",【入力用】適用開始通知書!L888*1000000+【入力用】適用開始通知書!N888)</f>
        <v/>
      </c>
      <c r="M883" s="5" t="str">
        <f t="shared" si="28"/>
        <v/>
      </c>
      <c r="N883" s="5" t="str">
        <f>IF(A883="","",IF(【入力用】適用開始通知書!B888="●",8,6))</f>
        <v/>
      </c>
      <c r="O883" s="5" t="str">
        <f>IF(【入力用】適用開始通知書!$D888="","",【入力用】適用開始通知書!S888*1000)</f>
        <v/>
      </c>
      <c r="P883" s="6"/>
      <c r="Q883" s="6"/>
      <c r="R883" s="6"/>
      <c r="S883" s="6"/>
      <c r="T883" s="6"/>
      <c r="U883" s="6"/>
      <c r="V883" s="6"/>
      <c r="W883" s="6"/>
      <c r="X883" s="6"/>
      <c r="Y883" s="6"/>
      <c r="Z883" s="6"/>
      <c r="AA883" s="6"/>
      <c r="AB883" s="6"/>
      <c r="AC883" s="6"/>
      <c r="AD883" s="5" t="str">
        <f>IF(【入力用】適用開始通知書!$O888="","",【入力用】適用開始通知書!O888)</f>
        <v/>
      </c>
      <c r="AE883" s="5" t="str">
        <f t="shared" si="29"/>
        <v/>
      </c>
      <c r="AF883" s="5" t="str">
        <f>IF(【入力用】適用開始通知書!$D888="","",【入力用】適用開始通知書!D888)</f>
        <v/>
      </c>
      <c r="AG883" s="6"/>
      <c r="AH883" s="6"/>
      <c r="AI883" s="6"/>
      <c r="AJ883" s="6"/>
      <c r="AK883" s="6"/>
      <c r="AL883" s="6"/>
      <c r="AM883" s="6"/>
      <c r="AN883" s="6"/>
      <c r="AO883" s="6"/>
      <c r="AP883" s="6"/>
      <c r="AQ883" s="6"/>
      <c r="AR883" s="6"/>
      <c r="AS883" s="6"/>
      <c r="AT883" s="6"/>
      <c r="AU883" s="6"/>
      <c r="AV883" s="6"/>
      <c r="AW883" s="6"/>
      <c r="AX883" s="6"/>
      <c r="AY883" s="6"/>
      <c r="AZ883" s="6"/>
      <c r="BA883" s="6"/>
      <c r="BB883" s="6"/>
      <c r="BC883" s="6"/>
      <c r="BD883" s="6"/>
      <c r="BE883" s="6"/>
      <c r="BF883" s="6"/>
      <c r="BG883" s="6"/>
      <c r="BH883" s="6"/>
      <c r="BI883" s="6"/>
      <c r="BJ883" s="6"/>
      <c r="BK883" s="6"/>
      <c r="BL883" s="6"/>
      <c r="BM883" s="6"/>
      <c r="BN883" s="6"/>
      <c r="BO883" s="6"/>
      <c r="BP883" s="6"/>
      <c r="BQ883" s="6"/>
      <c r="BR883" s="6"/>
      <c r="BS883" s="6"/>
    </row>
    <row r="884" spans="1:71" x14ac:dyDescent="0.15">
      <c r="A884" s="2" t="str">
        <f>IF(【入力用】適用開始通知書!$D889="","","A110")</f>
        <v/>
      </c>
      <c r="B884" s="2" t="str">
        <f>IF(【入力用】適用開始通知書!$D889="","","8")</f>
        <v/>
      </c>
      <c r="C884" s="2" t="str">
        <f>IF(【入力用】適用開始通知書!$D889="","",811)</f>
        <v/>
      </c>
      <c r="D884" s="2" t="str">
        <f>IF(【入力用】適用開始通知書!$D889="","",35)</f>
        <v/>
      </c>
      <c r="E884" s="3" t="str">
        <f>IF(【入力用】適用開始通知書!$D889="","",【入力用】適用開始通知書!C$6)</f>
        <v/>
      </c>
      <c r="F884" s="3" t="str">
        <f>IF(【入力用】適用開始通知書!$D889="","",【入力用】適用開始通知書!$C889)</f>
        <v/>
      </c>
      <c r="G884" s="3" t="str">
        <f>IF(【入力用】適用開始通知書!$J889="","",【入力用】適用開始通知書!J889)</f>
        <v/>
      </c>
      <c r="H884" s="3" t="str">
        <f>IF(【入力用】適用開始通知書!$D889="","",【入力用】適用開始通知書!P889*1000000+【入力用】適用開始通知書!R889)</f>
        <v/>
      </c>
      <c r="I884" s="5">
        <f>IF(【入力用】適用開始通知書!$B889="●","",【入力用】適用開始通知書!E889)</f>
        <v>0</v>
      </c>
      <c r="J884" s="5">
        <f>IF(【入力用】適用開始通知書!$B889="●","",【入力用】適用開始通知書!F889)</f>
        <v>0</v>
      </c>
      <c r="K884" s="5" t="str">
        <f>IF(【入力用】適用開始通知書!$D889="","",CONCATENATE(【入力用】適用開始通知書!H889,"　",【入力用】適用開始通知書!I889))</f>
        <v/>
      </c>
      <c r="L884" s="5" t="str">
        <f>IF(【入力用】適用開始通知書!$L889="","",【入力用】適用開始通知書!L889*1000000+【入力用】適用開始通知書!N889)</f>
        <v/>
      </c>
      <c r="M884" s="5" t="str">
        <f t="shared" si="28"/>
        <v/>
      </c>
      <c r="N884" s="5" t="str">
        <f>IF(A884="","",IF(【入力用】適用開始通知書!B889="●",8,6))</f>
        <v/>
      </c>
      <c r="O884" s="5" t="str">
        <f>IF(【入力用】適用開始通知書!$D889="","",【入力用】適用開始通知書!S889*1000)</f>
        <v/>
      </c>
      <c r="P884" s="6"/>
      <c r="Q884" s="6"/>
      <c r="R884" s="6"/>
      <c r="S884" s="6"/>
      <c r="T884" s="6"/>
      <c r="U884" s="6"/>
      <c r="V884" s="6"/>
      <c r="W884" s="6"/>
      <c r="X884" s="6"/>
      <c r="Y884" s="6"/>
      <c r="Z884" s="6"/>
      <c r="AA884" s="6"/>
      <c r="AB884" s="6"/>
      <c r="AC884" s="6"/>
      <c r="AD884" s="5" t="str">
        <f>IF(【入力用】適用開始通知書!$O889="","",【入力用】適用開始通知書!O889)</f>
        <v/>
      </c>
      <c r="AE884" s="5" t="str">
        <f t="shared" si="29"/>
        <v/>
      </c>
      <c r="AF884" s="5" t="str">
        <f>IF(【入力用】適用開始通知書!$D889="","",【入力用】適用開始通知書!D889)</f>
        <v/>
      </c>
      <c r="AG884" s="6"/>
      <c r="AH884" s="6"/>
      <c r="AI884" s="6"/>
      <c r="AJ884" s="6"/>
      <c r="AK884" s="6"/>
      <c r="AL884" s="6"/>
      <c r="AM884" s="6"/>
      <c r="AN884" s="6"/>
      <c r="AO884" s="6"/>
      <c r="AP884" s="6"/>
      <c r="AQ884" s="6"/>
      <c r="AR884" s="6"/>
      <c r="AS884" s="6"/>
      <c r="AT884" s="6"/>
      <c r="AU884" s="6"/>
      <c r="AV884" s="6"/>
      <c r="AW884" s="6"/>
      <c r="AX884" s="6"/>
      <c r="AY884" s="6"/>
      <c r="AZ884" s="6"/>
      <c r="BA884" s="6"/>
      <c r="BB884" s="6"/>
      <c r="BC884" s="6"/>
      <c r="BD884" s="6"/>
      <c r="BE884" s="6"/>
      <c r="BF884" s="6"/>
      <c r="BG884" s="6"/>
      <c r="BH884" s="6"/>
      <c r="BI884" s="6"/>
      <c r="BJ884" s="6"/>
      <c r="BK884" s="6"/>
      <c r="BL884" s="6"/>
      <c r="BM884" s="6"/>
      <c r="BN884" s="6"/>
      <c r="BO884" s="6"/>
      <c r="BP884" s="6"/>
      <c r="BQ884" s="6"/>
      <c r="BR884" s="6"/>
      <c r="BS884" s="6"/>
    </row>
    <row r="885" spans="1:71" x14ac:dyDescent="0.15">
      <c r="A885" s="2" t="str">
        <f>IF(【入力用】適用開始通知書!$D890="","","A110")</f>
        <v/>
      </c>
      <c r="B885" s="2" t="str">
        <f>IF(【入力用】適用開始通知書!$D890="","","8")</f>
        <v/>
      </c>
      <c r="C885" s="2" t="str">
        <f>IF(【入力用】適用開始通知書!$D890="","",811)</f>
        <v/>
      </c>
      <c r="D885" s="2" t="str">
        <f>IF(【入力用】適用開始通知書!$D890="","",35)</f>
        <v/>
      </c>
      <c r="E885" s="3" t="str">
        <f>IF(【入力用】適用開始通知書!$D890="","",【入力用】適用開始通知書!C$6)</f>
        <v/>
      </c>
      <c r="F885" s="3" t="str">
        <f>IF(【入力用】適用開始通知書!$D890="","",【入力用】適用開始通知書!$C890)</f>
        <v/>
      </c>
      <c r="G885" s="3" t="str">
        <f>IF(【入力用】適用開始通知書!$J890="","",【入力用】適用開始通知書!J890)</f>
        <v/>
      </c>
      <c r="H885" s="3" t="str">
        <f>IF(【入力用】適用開始通知書!$D890="","",【入力用】適用開始通知書!P890*1000000+【入力用】適用開始通知書!R890)</f>
        <v/>
      </c>
      <c r="I885" s="5">
        <f>IF(【入力用】適用開始通知書!$B890="●","",【入力用】適用開始通知書!E890)</f>
        <v>0</v>
      </c>
      <c r="J885" s="5">
        <f>IF(【入力用】適用開始通知書!$B890="●","",【入力用】適用開始通知書!F890)</f>
        <v>0</v>
      </c>
      <c r="K885" s="5" t="str">
        <f>IF(【入力用】適用開始通知書!$D890="","",CONCATENATE(【入力用】適用開始通知書!H890,"　",【入力用】適用開始通知書!I890))</f>
        <v/>
      </c>
      <c r="L885" s="5" t="str">
        <f>IF(【入力用】適用開始通知書!$L890="","",【入力用】適用開始通知書!L890*1000000+【入力用】適用開始通知書!N890)</f>
        <v/>
      </c>
      <c r="M885" s="5" t="str">
        <f t="shared" si="28"/>
        <v/>
      </c>
      <c r="N885" s="5" t="str">
        <f>IF(A885="","",IF(【入力用】適用開始通知書!B890="●",8,6))</f>
        <v/>
      </c>
      <c r="O885" s="5" t="str">
        <f>IF(【入力用】適用開始通知書!$D890="","",【入力用】適用開始通知書!S890*1000)</f>
        <v/>
      </c>
      <c r="P885" s="6"/>
      <c r="Q885" s="6"/>
      <c r="R885" s="6"/>
      <c r="S885" s="6"/>
      <c r="T885" s="6"/>
      <c r="U885" s="6"/>
      <c r="V885" s="6"/>
      <c r="W885" s="6"/>
      <c r="X885" s="6"/>
      <c r="Y885" s="6"/>
      <c r="Z885" s="6"/>
      <c r="AA885" s="6"/>
      <c r="AB885" s="6"/>
      <c r="AC885" s="6"/>
      <c r="AD885" s="5" t="str">
        <f>IF(【入力用】適用開始通知書!$O890="","",【入力用】適用開始通知書!O890)</f>
        <v/>
      </c>
      <c r="AE885" s="5" t="str">
        <f t="shared" si="29"/>
        <v/>
      </c>
      <c r="AF885" s="5" t="str">
        <f>IF(【入力用】適用開始通知書!$D890="","",【入力用】適用開始通知書!D890)</f>
        <v/>
      </c>
      <c r="AG885" s="6"/>
      <c r="AH885" s="6"/>
      <c r="AI885" s="6"/>
      <c r="AJ885" s="6"/>
      <c r="AK885" s="6"/>
      <c r="AL885" s="6"/>
      <c r="AM885" s="6"/>
      <c r="AN885" s="6"/>
      <c r="AO885" s="6"/>
      <c r="AP885" s="6"/>
      <c r="AQ885" s="6"/>
      <c r="AR885" s="6"/>
      <c r="AS885" s="6"/>
      <c r="AT885" s="6"/>
      <c r="AU885" s="6"/>
      <c r="AV885" s="6"/>
      <c r="AW885" s="6"/>
      <c r="AX885" s="6"/>
      <c r="AY885" s="6"/>
      <c r="AZ885" s="6"/>
      <c r="BA885" s="6"/>
      <c r="BB885" s="6"/>
      <c r="BC885" s="6"/>
      <c r="BD885" s="6"/>
      <c r="BE885" s="6"/>
      <c r="BF885" s="6"/>
      <c r="BG885" s="6"/>
      <c r="BH885" s="6"/>
      <c r="BI885" s="6"/>
      <c r="BJ885" s="6"/>
      <c r="BK885" s="6"/>
      <c r="BL885" s="6"/>
      <c r="BM885" s="6"/>
      <c r="BN885" s="6"/>
      <c r="BO885" s="6"/>
      <c r="BP885" s="6"/>
      <c r="BQ885" s="6"/>
      <c r="BR885" s="6"/>
      <c r="BS885" s="6"/>
    </row>
    <row r="886" spans="1:71" x14ac:dyDescent="0.15">
      <c r="A886" s="2" t="str">
        <f>IF(【入力用】適用開始通知書!$D891="","","A110")</f>
        <v/>
      </c>
      <c r="B886" s="2" t="str">
        <f>IF(【入力用】適用開始通知書!$D891="","","8")</f>
        <v/>
      </c>
      <c r="C886" s="2" t="str">
        <f>IF(【入力用】適用開始通知書!$D891="","",811)</f>
        <v/>
      </c>
      <c r="D886" s="2" t="str">
        <f>IF(【入力用】適用開始通知書!$D891="","",35)</f>
        <v/>
      </c>
      <c r="E886" s="3" t="str">
        <f>IF(【入力用】適用開始通知書!$D891="","",【入力用】適用開始通知書!C$6)</f>
        <v/>
      </c>
      <c r="F886" s="3" t="str">
        <f>IF(【入力用】適用開始通知書!$D891="","",【入力用】適用開始通知書!$C891)</f>
        <v/>
      </c>
      <c r="G886" s="3" t="str">
        <f>IF(【入力用】適用開始通知書!$J891="","",【入力用】適用開始通知書!J891)</f>
        <v/>
      </c>
      <c r="H886" s="3" t="str">
        <f>IF(【入力用】適用開始通知書!$D891="","",【入力用】適用開始通知書!P891*1000000+【入力用】適用開始通知書!R891)</f>
        <v/>
      </c>
      <c r="I886" s="5">
        <f>IF(【入力用】適用開始通知書!$B891="●","",【入力用】適用開始通知書!E891)</f>
        <v>0</v>
      </c>
      <c r="J886" s="5">
        <f>IF(【入力用】適用開始通知書!$B891="●","",【入力用】適用開始通知書!F891)</f>
        <v>0</v>
      </c>
      <c r="K886" s="5" t="str">
        <f>IF(【入力用】適用開始通知書!$D891="","",CONCATENATE(【入力用】適用開始通知書!H891,"　",【入力用】適用開始通知書!I891))</f>
        <v/>
      </c>
      <c r="L886" s="5" t="str">
        <f>IF(【入力用】適用開始通知書!$L891="","",【入力用】適用開始通知書!L891*1000000+【入力用】適用開始通知書!N891)</f>
        <v/>
      </c>
      <c r="M886" s="5" t="str">
        <f t="shared" si="28"/>
        <v/>
      </c>
      <c r="N886" s="5" t="str">
        <f>IF(A886="","",IF(【入力用】適用開始通知書!B891="●",8,6))</f>
        <v/>
      </c>
      <c r="O886" s="5" t="str">
        <f>IF(【入力用】適用開始通知書!$D891="","",【入力用】適用開始通知書!S891*1000)</f>
        <v/>
      </c>
      <c r="P886" s="6"/>
      <c r="Q886" s="6"/>
      <c r="R886" s="6"/>
      <c r="S886" s="6"/>
      <c r="T886" s="6"/>
      <c r="U886" s="6"/>
      <c r="V886" s="6"/>
      <c r="W886" s="6"/>
      <c r="X886" s="6"/>
      <c r="Y886" s="6"/>
      <c r="Z886" s="6"/>
      <c r="AA886" s="6"/>
      <c r="AB886" s="6"/>
      <c r="AC886" s="6"/>
      <c r="AD886" s="5" t="str">
        <f>IF(【入力用】適用開始通知書!$O891="","",【入力用】適用開始通知書!O891)</f>
        <v/>
      </c>
      <c r="AE886" s="5" t="str">
        <f t="shared" si="29"/>
        <v/>
      </c>
      <c r="AF886" s="5" t="str">
        <f>IF(【入力用】適用開始通知書!$D891="","",【入力用】適用開始通知書!D891)</f>
        <v/>
      </c>
      <c r="AG886" s="6"/>
      <c r="AH886" s="6"/>
      <c r="AI886" s="6"/>
      <c r="AJ886" s="6"/>
      <c r="AK886" s="6"/>
      <c r="AL886" s="6"/>
      <c r="AM886" s="6"/>
      <c r="AN886" s="6"/>
      <c r="AO886" s="6"/>
      <c r="AP886" s="6"/>
      <c r="AQ886" s="6"/>
      <c r="AR886" s="6"/>
      <c r="AS886" s="6"/>
      <c r="AT886" s="6"/>
      <c r="AU886" s="6"/>
      <c r="AV886" s="6"/>
      <c r="AW886" s="6"/>
      <c r="AX886" s="6"/>
      <c r="AY886" s="6"/>
      <c r="AZ886" s="6"/>
      <c r="BA886" s="6"/>
      <c r="BB886" s="6"/>
      <c r="BC886" s="6"/>
      <c r="BD886" s="6"/>
      <c r="BE886" s="6"/>
      <c r="BF886" s="6"/>
      <c r="BG886" s="6"/>
      <c r="BH886" s="6"/>
      <c r="BI886" s="6"/>
      <c r="BJ886" s="6"/>
      <c r="BK886" s="6"/>
      <c r="BL886" s="6"/>
      <c r="BM886" s="6"/>
      <c r="BN886" s="6"/>
      <c r="BO886" s="6"/>
      <c r="BP886" s="6"/>
      <c r="BQ886" s="6"/>
      <c r="BR886" s="6"/>
      <c r="BS886" s="6"/>
    </row>
    <row r="887" spans="1:71" x14ac:dyDescent="0.15">
      <c r="A887" s="2" t="str">
        <f>IF(【入力用】適用開始通知書!$D892="","","A110")</f>
        <v/>
      </c>
      <c r="B887" s="2" t="str">
        <f>IF(【入力用】適用開始通知書!$D892="","","8")</f>
        <v/>
      </c>
      <c r="C887" s="2" t="str">
        <f>IF(【入力用】適用開始通知書!$D892="","",811)</f>
        <v/>
      </c>
      <c r="D887" s="2" t="str">
        <f>IF(【入力用】適用開始通知書!$D892="","",35)</f>
        <v/>
      </c>
      <c r="E887" s="3" t="str">
        <f>IF(【入力用】適用開始通知書!$D892="","",【入力用】適用開始通知書!C$6)</f>
        <v/>
      </c>
      <c r="F887" s="3" t="str">
        <f>IF(【入力用】適用開始通知書!$D892="","",【入力用】適用開始通知書!$C892)</f>
        <v/>
      </c>
      <c r="G887" s="3" t="str">
        <f>IF(【入力用】適用開始通知書!$J892="","",【入力用】適用開始通知書!J892)</f>
        <v/>
      </c>
      <c r="H887" s="3" t="str">
        <f>IF(【入力用】適用開始通知書!$D892="","",【入力用】適用開始通知書!P892*1000000+【入力用】適用開始通知書!R892)</f>
        <v/>
      </c>
      <c r="I887" s="5">
        <f>IF(【入力用】適用開始通知書!$B892="●","",【入力用】適用開始通知書!E892)</f>
        <v>0</v>
      </c>
      <c r="J887" s="5">
        <f>IF(【入力用】適用開始通知書!$B892="●","",【入力用】適用開始通知書!F892)</f>
        <v>0</v>
      </c>
      <c r="K887" s="5" t="str">
        <f>IF(【入力用】適用開始通知書!$D892="","",CONCATENATE(【入力用】適用開始通知書!H892,"　",【入力用】適用開始通知書!I892))</f>
        <v/>
      </c>
      <c r="L887" s="5" t="str">
        <f>IF(【入力用】適用開始通知書!$L892="","",【入力用】適用開始通知書!L892*1000000+【入力用】適用開始通知書!N892)</f>
        <v/>
      </c>
      <c r="M887" s="5" t="str">
        <f t="shared" si="28"/>
        <v/>
      </c>
      <c r="N887" s="5" t="str">
        <f>IF(A887="","",IF(【入力用】適用開始通知書!B892="●",8,6))</f>
        <v/>
      </c>
      <c r="O887" s="5" t="str">
        <f>IF(【入力用】適用開始通知書!$D892="","",【入力用】適用開始通知書!S892*1000)</f>
        <v/>
      </c>
      <c r="P887" s="6"/>
      <c r="Q887" s="6"/>
      <c r="R887" s="6"/>
      <c r="S887" s="6"/>
      <c r="T887" s="6"/>
      <c r="U887" s="6"/>
      <c r="V887" s="6"/>
      <c r="W887" s="6"/>
      <c r="X887" s="6"/>
      <c r="Y887" s="6"/>
      <c r="Z887" s="6"/>
      <c r="AA887" s="6"/>
      <c r="AB887" s="6"/>
      <c r="AC887" s="6"/>
      <c r="AD887" s="5" t="str">
        <f>IF(【入力用】適用開始通知書!$O892="","",【入力用】適用開始通知書!O892)</f>
        <v/>
      </c>
      <c r="AE887" s="5" t="str">
        <f t="shared" si="29"/>
        <v/>
      </c>
      <c r="AF887" s="5" t="str">
        <f>IF(【入力用】適用開始通知書!$D892="","",【入力用】適用開始通知書!D892)</f>
        <v/>
      </c>
      <c r="AG887" s="6"/>
      <c r="AH887" s="6"/>
      <c r="AI887" s="6"/>
      <c r="AJ887" s="6"/>
      <c r="AK887" s="6"/>
      <c r="AL887" s="6"/>
      <c r="AM887" s="6"/>
      <c r="AN887" s="6"/>
      <c r="AO887" s="6"/>
      <c r="AP887" s="6"/>
      <c r="AQ887" s="6"/>
      <c r="AR887" s="6"/>
      <c r="AS887" s="6"/>
      <c r="AT887" s="6"/>
      <c r="AU887" s="6"/>
      <c r="AV887" s="6"/>
      <c r="AW887" s="6"/>
      <c r="AX887" s="6"/>
      <c r="AY887" s="6"/>
      <c r="AZ887" s="6"/>
      <c r="BA887" s="6"/>
      <c r="BB887" s="6"/>
      <c r="BC887" s="6"/>
      <c r="BD887" s="6"/>
      <c r="BE887" s="6"/>
      <c r="BF887" s="6"/>
      <c r="BG887" s="6"/>
      <c r="BH887" s="6"/>
      <c r="BI887" s="6"/>
      <c r="BJ887" s="6"/>
      <c r="BK887" s="6"/>
      <c r="BL887" s="6"/>
      <c r="BM887" s="6"/>
      <c r="BN887" s="6"/>
      <c r="BO887" s="6"/>
      <c r="BP887" s="6"/>
      <c r="BQ887" s="6"/>
      <c r="BR887" s="6"/>
      <c r="BS887" s="6"/>
    </row>
    <row r="888" spans="1:71" x14ac:dyDescent="0.15">
      <c r="A888" s="2" t="str">
        <f>IF(【入力用】適用開始通知書!$D893="","","A110")</f>
        <v/>
      </c>
      <c r="B888" s="2" t="str">
        <f>IF(【入力用】適用開始通知書!$D893="","","8")</f>
        <v/>
      </c>
      <c r="C888" s="2" t="str">
        <f>IF(【入力用】適用開始通知書!$D893="","",811)</f>
        <v/>
      </c>
      <c r="D888" s="2" t="str">
        <f>IF(【入力用】適用開始通知書!$D893="","",35)</f>
        <v/>
      </c>
      <c r="E888" s="3" t="str">
        <f>IF(【入力用】適用開始通知書!$D893="","",【入力用】適用開始通知書!C$6)</f>
        <v/>
      </c>
      <c r="F888" s="3" t="str">
        <f>IF(【入力用】適用開始通知書!$D893="","",【入力用】適用開始通知書!$C893)</f>
        <v/>
      </c>
      <c r="G888" s="3" t="str">
        <f>IF(【入力用】適用開始通知書!$J893="","",【入力用】適用開始通知書!J893)</f>
        <v/>
      </c>
      <c r="H888" s="3" t="str">
        <f>IF(【入力用】適用開始通知書!$D893="","",【入力用】適用開始通知書!P893*1000000+【入力用】適用開始通知書!R893)</f>
        <v/>
      </c>
      <c r="I888" s="5">
        <f>IF(【入力用】適用開始通知書!$B893="●","",【入力用】適用開始通知書!E893)</f>
        <v>0</v>
      </c>
      <c r="J888" s="5">
        <f>IF(【入力用】適用開始通知書!$B893="●","",【入力用】適用開始通知書!F893)</f>
        <v>0</v>
      </c>
      <c r="K888" s="5" t="str">
        <f>IF(【入力用】適用開始通知書!$D893="","",CONCATENATE(【入力用】適用開始通知書!H893,"　",【入力用】適用開始通知書!I893))</f>
        <v/>
      </c>
      <c r="L888" s="5" t="str">
        <f>IF(【入力用】適用開始通知書!$L893="","",【入力用】適用開始通知書!L893*1000000+【入力用】適用開始通知書!N893)</f>
        <v/>
      </c>
      <c r="M888" s="5" t="str">
        <f t="shared" si="28"/>
        <v/>
      </c>
      <c r="N888" s="5" t="str">
        <f>IF(A888="","",IF(【入力用】適用開始通知書!B893="●",8,6))</f>
        <v/>
      </c>
      <c r="O888" s="5" t="str">
        <f>IF(【入力用】適用開始通知書!$D893="","",【入力用】適用開始通知書!S893*1000)</f>
        <v/>
      </c>
      <c r="P888" s="6"/>
      <c r="Q888" s="6"/>
      <c r="R888" s="6"/>
      <c r="S888" s="6"/>
      <c r="T888" s="6"/>
      <c r="U888" s="6"/>
      <c r="V888" s="6"/>
      <c r="W888" s="6"/>
      <c r="X888" s="6"/>
      <c r="Y888" s="6"/>
      <c r="Z888" s="6"/>
      <c r="AA888" s="6"/>
      <c r="AB888" s="6"/>
      <c r="AC888" s="6"/>
      <c r="AD888" s="5" t="str">
        <f>IF(【入力用】適用開始通知書!$O893="","",【入力用】適用開始通知書!O893)</f>
        <v/>
      </c>
      <c r="AE888" s="5" t="str">
        <f t="shared" si="29"/>
        <v/>
      </c>
      <c r="AF888" s="5" t="str">
        <f>IF(【入力用】適用開始通知書!$D893="","",【入力用】適用開始通知書!D893)</f>
        <v/>
      </c>
      <c r="AG888" s="6"/>
      <c r="AH888" s="6"/>
      <c r="AI888" s="6"/>
      <c r="AJ888" s="6"/>
      <c r="AK888" s="6"/>
      <c r="AL888" s="6"/>
      <c r="AM888" s="6"/>
      <c r="AN888" s="6"/>
      <c r="AO888" s="6"/>
      <c r="AP888" s="6"/>
      <c r="AQ888" s="6"/>
      <c r="AR888" s="6"/>
      <c r="AS888" s="6"/>
      <c r="AT888" s="6"/>
      <c r="AU888" s="6"/>
      <c r="AV888" s="6"/>
      <c r="AW888" s="6"/>
      <c r="AX888" s="6"/>
      <c r="AY888" s="6"/>
      <c r="AZ888" s="6"/>
      <c r="BA888" s="6"/>
      <c r="BB888" s="6"/>
      <c r="BC888" s="6"/>
      <c r="BD888" s="6"/>
      <c r="BE888" s="6"/>
      <c r="BF888" s="6"/>
      <c r="BG888" s="6"/>
      <c r="BH888" s="6"/>
      <c r="BI888" s="6"/>
      <c r="BJ888" s="6"/>
      <c r="BK888" s="6"/>
      <c r="BL888" s="6"/>
      <c r="BM888" s="6"/>
      <c r="BN888" s="6"/>
      <c r="BO888" s="6"/>
      <c r="BP888" s="6"/>
      <c r="BQ888" s="6"/>
      <c r="BR888" s="6"/>
      <c r="BS888" s="6"/>
    </row>
    <row r="889" spans="1:71" x14ac:dyDescent="0.15">
      <c r="A889" s="2" t="str">
        <f>IF(【入力用】適用開始通知書!$D894="","","A110")</f>
        <v/>
      </c>
      <c r="B889" s="2" t="str">
        <f>IF(【入力用】適用開始通知書!$D894="","","8")</f>
        <v/>
      </c>
      <c r="C889" s="2" t="str">
        <f>IF(【入力用】適用開始通知書!$D894="","",811)</f>
        <v/>
      </c>
      <c r="D889" s="2" t="str">
        <f>IF(【入力用】適用開始通知書!$D894="","",35)</f>
        <v/>
      </c>
      <c r="E889" s="3" t="str">
        <f>IF(【入力用】適用開始通知書!$D894="","",【入力用】適用開始通知書!C$6)</f>
        <v/>
      </c>
      <c r="F889" s="3" t="str">
        <f>IF(【入力用】適用開始通知書!$D894="","",【入力用】適用開始通知書!$C894)</f>
        <v/>
      </c>
      <c r="G889" s="3" t="str">
        <f>IF(【入力用】適用開始通知書!$J894="","",【入力用】適用開始通知書!J894)</f>
        <v/>
      </c>
      <c r="H889" s="3" t="str">
        <f>IF(【入力用】適用開始通知書!$D894="","",【入力用】適用開始通知書!P894*1000000+【入力用】適用開始通知書!R894)</f>
        <v/>
      </c>
      <c r="I889" s="5">
        <f>IF(【入力用】適用開始通知書!$B894="●","",【入力用】適用開始通知書!E894)</f>
        <v>0</v>
      </c>
      <c r="J889" s="5">
        <f>IF(【入力用】適用開始通知書!$B894="●","",【入力用】適用開始通知書!F894)</f>
        <v>0</v>
      </c>
      <c r="K889" s="5" t="str">
        <f>IF(【入力用】適用開始通知書!$D894="","",CONCATENATE(【入力用】適用開始通知書!H894,"　",【入力用】適用開始通知書!I894))</f>
        <v/>
      </c>
      <c r="L889" s="5" t="str">
        <f>IF(【入力用】適用開始通知書!$L894="","",【入力用】適用開始通知書!L894*1000000+【入力用】適用開始通知書!N894)</f>
        <v/>
      </c>
      <c r="M889" s="5" t="str">
        <f t="shared" si="28"/>
        <v/>
      </c>
      <c r="N889" s="5" t="str">
        <f>IF(A889="","",IF(【入力用】適用開始通知書!B894="●",8,6))</f>
        <v/>
      </c>
      <c r="O889" s="5" t="str">
        <f>IF(【入力用】適用開始通知書!$D894="","",【入力用】適用開始通知書!S894*1000)</f>
        <v/>
      </c>
      <c r="P889" s="6"/>
      <c r="Q889" s="6"/>
      <c r="R889" s="6"/>
      <c r="S889" s="6"/>
      <c r="T889" s="6"/>
      <c r="U889" s="6"/>
      <c r="V889" s="6"/>
      <c r="W889" s="6"/>
      <c r="X889" s="6"/>
      <c r="Y889" s="6"/>
      <c r="Z889" s="6"/>
      <c r="AA889" s="6"/>
      <c r="AB889" s="6"/>
      <c r="AC889" s="6"/>
      <c r="AD889" s="5" t="str">
        <f>IF(【入力用】適用開始通知書!$O894="","",【入力用】適用開始通知書!O894)</f>
        <v/>
      </c>
      <c r="AE889" s="5" t="str">
        <f t="shared" si="29"/>
        <v/>
      </c>
      <c r="AF889" s="5" t="str">
        <f>IF(【入力用】適用開始通知書!$D894="","",【入力用】適用開始通知書!D894)</f>
        <v/>
      </c>
      <c r="AG889" s="6"/>
      <c r="AH889" s="6"/>
      <c r="AI889" s="6"/>
      <c r="AJ889" s="6"/>
      <c r="AK889" s="6"/>
      <c r="AL889" s="6"/>
      <c r="AM889" s="6"/>
      <c r="AN889" s="6"/>
      <c r="AO889" s="6"/>
      <c r="AP889" s="6"/>
      <c r="AQ889" s="6"/>
      <c r="AR889" s="6"/>
      <c r="AS889" s="6"/>
      <c r="AT889" s="6"/>
      <c r="AU889" s="6"/>
      <c r="AV889" s="6"/>
      <c r="AW889" s="6"/>
      <c r="AX889" s="6"/>
      <c r="AY889" s="6"/>
      <c r="AZ889" s="6"/>
      <c r="BA889" s="6"/>
      <c r="BB889" s="6"/>
      <c r="BC889" s="6"/>
      <c r="BD889" s="6"/>
      <c r="BE889" s="6"/>
      <c r="BF889" s="6"/>
      <c r="BG889" s="6"/>
      <c r="BH889" s="6"/>
      <c r="BI889" s="6"/>
      <c r="BJ889" s="6"/>
      <c r="BK889" s="6"/>
      <c r="BL889" s="6"/>
      <c r="BM889" s="6"/>
      <c r="BN889" s="6"/>
      <c r="BO889" s="6"/>
      <c r="BP889" s="6"/>
      <c r="BQ889" s="6"/>
      <c r="BR889" s="6"/>
      <c r="BS889" s="6"/>
    </row>
    <row r="890" spans="1:71" x14ac:dyDescent="0.15">
      <c r="A890" s="2" t="str">
        <f>IF(【入力用】適用開始通知書!$D895="","","A110")</f>
        <v/>
      </c>
      <c r="B890" s="2" t="str">
        <f>IF(【入力用】適用開始通知書!$D895="","","8")</f>
        <v/>
      </c>
      <c r="C890" s="2" t="str">
        <f>IF(【入力用】適用開始通知書!$D895="","",811)</f>
        <v/>
      </c>
      <c r="D890" s="2" t="str">
        <f>IF(【入力用】適用開始通知書!$D895="","",35)</f>
        <v/>
      </c>
      <c r="E890" s="3" t="str">
        <f>IF(【入力用】適用開始通知書!$D895="","",【入力用】適用開始通知書!C$6)</f>
        <v/>
      </c>
      <c r="F890" s="3" t="str">
        <f>IF(【入力用】適用開始通知書!$D895="","",【入力用】適用開始通知書!$C895)</f>
        <v/>
      </c>
      <c r="G890" s="3" t="str">
        <f>IF(【入力用】適用開始通知書!$J895="","",【入力用】適用開始通知書!J895)</f>
        <v/>
      </c>
      <c r="H890" s="3" t="str">
        <f>IF(【入力用】適用開始通知書!$D895="","",【入力用】適用開始通知書!P895*1000000+【入力用】適用開始通知書!R895)</f>
        <v/>
      </c>
      <c r="I890" s="5">
        <f>IF(【入力用】適用開始通知書!$B895="●","",【入力用】適用開始通知書!E895)</f>
        <v>0</v>
      </c>
      <c r="J890" s="5">
        <f>IF(【入力用】適用開始通知書!$B895="●","",【入力用】適用開始通知書!F895)</f>
        <v>0</v>
      </c>
      <c r="K890" s="5" t="str">
        <f>IF(【入力用】適用開始通知書!$D895="","",CONCATENATE(【入力用】適用開始通知書!H895,"　",【入力用】適用開始通知書!I895))</f>
        <v/>
      </c>
      <c r="L890" s="5" t="str">
        <f>IF(【入力用】適用開始通知書!$L895="","",【入力用】適用開始通知書!L895*1000000+【入力用】適用開始通知書!N895)</f>
        <v/>
      </c>
      <c r="M890" s="5" t="str">
        <f t="shared" si="28"/>
        <v/>
      </c>
      <c r="N890" s="5" t="str">
        <f>IF(A890="","",IF(【入力用】適用開始通知書!B895="●",8,6))</f>
        <v/>
      </c>
      <c r="O890" s="5" t="str">
        <f>IF(【入力用】適用開始通知書!$D895="","",【入力用】適用開始通知書!S895*1000)</f>
        <v/>
      </c>
      <c r="P890" s="6"/>
      <c r="Q890" s="6"/>
      <c r="R890" s="6"/>
      <c r="S890" s="6"/>
      <c r="T890" s="6"/>
      <c r="U890" s="6"/>
      <c r="V890" s="6"/>
      <c r="W890" s="6"/>
      <c r="X890" s="6"/>
      <c r="Y890" s="6"/>
      <c r="Z890" s="6"/>
      <c r="AA890" s="6"/>
      <c r="AB890" s="6"/>
      <c r="AC890" s="6"/>
      <c r="AD890" s="5" t="str">
        <f>IF(【入力用】適用開始通知書!$O895="","",【入力用】適用開始通知書!O895)</f>
        <v/>
      </c>
      <c r="AE890" s="5" t="str">
        <f t="shared" si="29"/>
        <v/>
      </c>
      <c r="AF890" s="5" t="str">
        <f>IF(【入力用】適用開始通知書!$D895="","",【入力用】適用開始通知書!D895)</f>
        <v/>
      </c>
      <c r="AG890" s="6"/>
      <c r="AH890" s="6"/>
      <c r="AI890" s="6"/>
      <c r="AJ890" s="6"/>
      <c r="AK890" s="6"/>
      <c r="AL890" s="6"/>
      <c r="AM890" s="6"/>
      <c r="AN890" s="6"/>
      <c r="AO890" s="6"/>
      <c r="AP890" s="6"/>
      <c r="AQ890" s="6"/>
      <c r="AR890" s="6"/>
      <c r="AS890" s="6"/>
      <c r="AT890" s="6"/>
      <c r="AU890" s="6"/>
      <c r="AV890" s="6"/>
      <c r="AW890" s="6"/>
      <c r="AX890" s="6"/>
      <c r="AY890" s="6"/>
      <c r="AZ890" s="6"/>
      <c r="BA890" s="6"/>
      <c r="BB890" s="6"/>
      <c r="BC890" s="6"/>
      <c r="BD890" s="6"/>
      <c r="BE890" s="6"/>
      <c r="BF890" s="6"/>
      <c r="BG890" s="6"/>
      <c r="BH890" s="6"/>
      <c r="BI890" s="6"/>
      <c r="BJ890" s="6"/>
      <c r="BK890" s="6"/>
      <c r="BL890" s="6"/>
      <c r="BM890" s="6"/>
      <c r="BN890" s="6"/>
      <c r="BO890" s="6"/>
      <c r="BP890" s="6"/>
      <c r="BQ890" s="6"/>
      <c r="BR890" s="6"/>
      <c r="BS890" s="6"/>
    </row>
    <row r="891" spans="1:71" x14ac:dyDescent="0.15">
      <c r="A891" s="2" t="str">
        <f>IF(【入力用】適用開始通知書!$D896="","","A110")</f>
        <v/>
      </c>
      <c r="B891" s="2" t="str">
        <f>IF(【入力用】適用開始通知書!$D896="","","8")</f>
        <v/>
      </c>
      <c r="C891" s="2" t="str">
        <f>IF(【入力用】適用開始通知書!$D896="","",811)</f>
        <v/>
      </c>
      <c r="D891" s="2" t="str">
        <f>IF(【入力用】適用開始通知書!$D896="","",35)</f>
        <v/>
      </c>
      <c r="E891" s="3" t="str">
        <f>IF(【入力用】適用開始通知書!$D896="","",【入力用】適用開始通知書!C$6)</f>
        <v/>
      </c>
      <c r="F891" s="3" t="str">
        <f>IF(【入力用】適用開始通知書!$D896="","",【入力用】適用開始通知書!$C896)</f>
        <v/>
      </c>
      <c r="G891" s="3" t="str">
        <f>IF(【入力用】適用開始通知書!$J896="","",【入力用】適用開始通知書!J896)</f>
        <v/>
      </c>
      <c r="H891" s="3" t="str">
        <f>IF(【入力用】適用開始通知書!$D896="","",【入力用】適用開始通知書!P896*1000000+【入力用】適用開始通知書!R896)</f>
        <v/>
      </c>
      <c r="I891" s="5">
        <f>IF(【入力用】適用開始通知書!$B896="●","",【入力用】適用開始通知書!E896)</f>
        <v>0</v>
      </c>
      <c r="J891" s="5">
        <f>IF(【入力用】適用開始通知書!$B896="●","",【入力用】適用開始通知書!F896)</f>
        <v>0</v>
      </c>
      <c r="K891" s="5" t="str">
        <f>IF(【入力用】適用開始通知書!$D896="","",CONCATENATE(【入力用】適用開始通知書!H896,"　",【入力用】適用開始通知書!I896))</f>
        <v/>
      </c>
      <c r="L891" s="5" t="str">
        <f>IF(【入力用】適用開始通知書!$L896="","",【入力用】適用開始通知書!L896*1000000+【入力用】適用開始通知書!N896)</f>
        <v/>
      </c>
      <c r="M891" s="5" t="str">
        <f t="shared" si="28"/>
        <v/>
      </c>
      <c r="N891" s="5" t="str">
        <f>IF(A891="","",IF(【入力用】適用開始通知書!B896="●",8,6))</f>
        <v/>
      </c>
      <c r="O891" s="5" t="str">
        <f>IF(【入力用】適用開始通知書!$D896="","",【入力用】適用開始通知書!S896*1000)</f>
        <v/>
      </c>
      <c r="P891" s="6"/>
      <c r="Q891" s="6"/>
      <c r="R891" s="6"/>
      <c r="S891" s="6"/>
      <c r="T891" s="6"/>
      <c r="U891" s="6"/>
      <c r="V891" s="6"/>
      <c r="W891" s="6"/>
      <c r="X891" s="6"/>
      <c r="Y891" s="6"/>
      <c r="Z891" s="6"/>
      <c r="AA891" s="6"/>
      <c r="AB891" s="6"/>
      <c r="AC891" s="6"/>
      <c r="AD891" s="5" t="str">
        <f>IF(【入力用】適用開始通知書!$O896="","",【入力用】適用開始通知書!O896)</f>
        <v/>
      </c>
      <c r="AE891" s="5" t="str">
        <f t="shared" si="29"/>
        <v/>
      </c>
      <c r="AF891" s="5" t="str">
        <f>IF(【入力用】適用開始通知書!$D896="","",【入力用】適用開始通知書!D896)</f>
        <v/>
      </c>
      <c r="AG891" s="6"/>
      <c r="AH891" s="6"/>
      <c r="AI891" s="6"/>
      <c r="AJ891" s="6"/>
      <c r="AK891" s="6"/>
      <c r="AL891" s="6"/>
      <c r="AM891" s="6"/>
      <c r="AN891" s="6"/>
      <c r="AO891" s="6"/>
      <c r="AP891" s="6"/>
      <c r="AQ891" s="6"/>
      <c r="AR891" s="6"/>
      <c r="AS891" s="6"/>
      <c r="AT891" s="6"/>
      <c r="AU891" s="6"/>
      <c r="AV891" s="6"/>
      <c r="AW891" s="6"/>
      <c r="AX891" s="6"/>
      <c r="AY891" s="6"/>
      <c r="AZ891" s="6"/>
      <c r="BA891" s="6"/>
      <c r="BB891" s="6"/>
      <c r="BC891" s="6"/>
      <c r="BD891" s="6"/>
      <c r="BE891" s="6"/>
      <c r="BF891" s="6"/>
      <c r="BG891" s="6"/>
      <c r="BH891" s="6"/>
      <c r="BI891" s="6"/>
      <c r="BJ891" s="6"/>
      <c r="BK891" s="6"/>
      <c r="BL891" s="6"/>
      <c r="BM891" s="6"/>
      <c r="BN891" s="6"/>
      <c r="BO891" s="6"/>
      <c r="BP891" s="6"/>
      <c r="BQ891" s="6"/>
      <c r="BR891" s="6"/>
      <c r="BS891" s="6"/>
    </row>
    <row r="892" spans="1:71" x14ac:dyDescent="0.15">
      <c r="A892" s="2" t="str">
        <f>IF(【入力用】適用開始通知書!$D897="","","A110")</f>
        <v/>
      </c>
      <c r="B892" s="2" t="str">
        <f>IF(【入力用】適用開始通知書!$D897="","","8")</f>
        <v/>
      </c>
      <c r="C892" s="2" t="str">
        <f>IF(【入力用】適用開始通知書!$D897="","",811)</f>
        <v/>
      </c>
      <c r="D892" s="2" t="str">
        <f>IF(【入力用】適用開始通知書!$D897="","",35)</f>
        <v/>
      </c>
      <c r="E892" s="3" t="str">
        <f>IF(【入力用】適用開始通知書!$D897="","",【入力用】適用開始通知書!C$6)</f>
        <v/>
      </c>
      <c r="F892" s="3" t="str">
        <f>IF(【入力用】適用開始通知書!$D897="","",【入力用】適用開始通知書!$C897)</f>
        <v/>
      </c>
      <c r="G892" s="3" t="str">
        <f>IF(【入力用】適用開始通知書!$J897="","",【入力用】適用開始通知書!J897)</f>
        <v/>
      </c>
      <c r="H892" s="3" t="str">
        <f>IF(【入力用】適用開始通知書!$D897="","",【入力用】適用開始通知書!P897*1000000+【入力用】適用開始通知書!R897)</f>
        <v/>
      </c>
      <c r="I892" s="5">
        <f>IF(【入力用】適用開始通知書!$B897="●","",【入力用】適用開始通知書!E897)</f>
        <v>0</v>
      </c>
      <c r="J892" s="5">
        <f>IF(【入力用】適用開始通知書!$B897="●","",【入力用】適用開始通知書!F897)</f>
        <v>0</v>
      </c>
      <c r="K892" s="5" t="str">
        <f>IF(【入力用】適用開始通知書!$D897="","",CONCATENATE(【入力用】適用開始通知書!H897,"　",【入力用】適用開始通知書!I897))</f>
        <v/>
      </c>
      <c r="L892" s="5" t="str">
        <f>IF(【入力用】適用開始通知書!$L897="","",【入力用】適用開始通知書!L897*1000000+【入力用】適用開始通知書!N897)</f>
        <v/>
      </c>
      <c r="M892" s="5" t="str">
        <f t="shared" si="28"/>
        <v/>
      </c>
      <c r="N892" s="5" t="str">
        <f>IF(A892="","",IF(【入力用】適用開始通知書!B897="●",8,6))</f>
        <v/>
      </c>
      <c r="O892" s="5" t="str">
        <f>IF(【入力用】適用開始通知書!$D897="","",【入力用】適用開始通知書!S897*1000)</f>
        <v/>
      </c>
      <c r="P892" s="6"/>
      <c r="Q892" s="6"/>
      <c r="R892" s="6"/>
      <c r="S892" s="6"/>
      <c r="T892" s="6"/>
      <c r="U892" s="6"/>
      <c r="V892" s="6"/>
      <c r="W892" s="6"/>
      <c r="X892" s="6"/>
      <c r="Y892" s="6"/>
      <c r="Z892" s="6"/>
      <c r="AA892" s="6"/>
      <c r="AB892" s="6"/>
      <c r="AC892" s="6"/>
      <c r="AD892" s="5" t="str">
        <f>IF(【入力用】適用開始通知書!$O897="","",【入力用】適用開始通知書!O897)</f>
        <v/>
      </c>
      <c r="AE892" s="5" t="str">
        <f t="shared" si="29"/>
        <v/>
      </c>
      <c r="AF892" s="5" t="str">
        <f>IF(【入力用】適用開始通知書!$D897="","",【入力用】適用開始通知書!D897)</f>
        <v/>
      </c>
      <c r="AG892" s="6"/>
      <c r="AH892" s="6"/>
      <c r="AI892" s="6"/>
      <c r="AJ892" s="6"/>
      <c r="AK892" s="6"/>
      <c r="AL892" s="6"/>
      <c r="AM892" s="6"/>
      <c r="AN892" s="6"/>
      <c r="AO892" s="6"/>
      <c r="AP892" s="6"/>
      <c r="AQ892" s="6"/>
      <c r="AR892" s="6"/>
      <c r="AS892" s="6"/>
      <c r="AT892" s="6"/>
      <c r="AU892" s="6"/>
      <c r="AV892" s="6"/>
      <c r="AW892" s="6"/>
      <c r="AX892" s="6"/>
      <c r="AY892" s="6"/>
      <c r="AZ892" s="6"/>
      <c r="BA892" s="6"/>
      <c r="BB892" s="6"/>
      <c r="BC892" s="6"/>
      <c r="BD892" s="6"/>
      <c r="BE892" s="6"/>
      <c r="BF892" s="6"/>
      <c r="BG892" s="6"/>
      <c r="BH892" s="6"/>
      <c r="BI892" s="6"/>
      <c r="BJ892" s="6"/>
      <c r="BK892" s="6"/>
      <c r="BL892" s="6"/>
      <c r="BM892" s="6"/>
      <c r="BN892" s="6"/>
      <c r="BO892" s="6"/>
      <c r="BP892" s="6"/>
      <c r="BQ892" s="6"/>
      <c r="BR892" s="6"/>
      <c r="BS892" s="6"/>
    </row>
    <row r="893" spans="1:71" x14ac:dyDescent="0.15">
      <c r="A893" s="2" t="str">
        <f>IF(【入力用】適用開始通知書!$D898="","","A110")</f>
        <v/>
      </c>
      <c r="B893" s="2" t="str">
        <f>IF(【入力用】適用開始通知書!$D898="","","8")</f>
        <v/>
      </c>
      <c r="C893" s="2" t="str">
        <f>IF(【入力用】適用開始通知書!$D898="","",811)</f>
        <v/>
      </c>
      <c r="D893" s="2" t="str">
        <f>IF(【入力用】適用開始通知書!$D898="","",35)</f>
        <v/>
      </c>
      <c r="E893" s="3" t="str">
        <f>IF(【入力用】適用開始通知書!$D898="","",【入力用】適用開始通知書!C$6)</f>
        <v/>
      </c>
      <c r="F893" s="3" t="str">
        <f>IF(【入力用】適用開始通知書!$D898="","",【入力用】適用開始通知書!$C898)</f>
        <v/>
      </c>
      <c r="G893" s="3" t="str">
        <f>IF(【入力用】適用開始通知書!$J898="","",【入力用】適用開始通知書!J898)</f>
        <v/>
      </c>
      <c r="H893" s="3" t="str">
        <f>IF(【入力用】適用開始通知書!$D898="","",【入力用】適用開始通知書!P898*1000000+【入力用】適用開始通知書!R898)</f>
        <v/>
      </c>
      <c r="I893" s="5">
        <f>IF(【入力用】適用開始通知書!$B898="●","",【入力用】適用開始通知書!E898)</f>
        <v>0</v>
      </c>
      <c r="J893" s="5">
        <f>IF(【入力用】適用開始通知書!$B898="●","",【入力用】適用開始通知書!F898)</f>
        <v>0</v>
      </c>
      <c r="K893" s="5" t="str">
        <f>IF(【入力用】適用開始通知書!$D898="","",CONCATENATE(【入力用】適用開始通知書!H898,"　",【入力用】適用開始通知書!I898))</f>
        <v/>
      </c>
      <c r="L893" s="5" t="str">
        <f>IF(【入力用】適用開始通知書!$L898="","",【入力用】適用開始通知書!L898*1000000+【入力用】適用開始通知書!N898)</f>
        <v/>
      </c>
      <c r="M893" s="5" t="str">
        <f t="shared" si="28"/>
        <v/>
      </c>
      <c r="N893" s="5" t="str">
        <f>IF(A893="","",IF(【入力用】適用開始通知書!B898="●",8,6))</f>
        <v/>
      </c>
      <c r="O893" s="5" t="str">
        <f>IF(【入力用】適用開始通知書!$D898="","",【入力用】適用開始通知書!S898*1000)</f>
        <v/>
      </c>
      <c r="P893" s="6"/>
      <c r="Q893" s="6"/>
      <c r="R893" s="6"/>
      <c r="S893" s="6"/>
      <c r="T893" s="6"/>
      <c r="U893" s="6"/>
      <c r="V893" s="6"/>
      <c r="W893" s="6"/>
      <c r="X893" s="6"/>
      <c r="Y893" s="6"/>
      <c r="Z893" s="6"/>
      <c r="AA893" s="6"/>
      <c r="AB893" s="6"/>
      <c r="AC893" s="6"/>
      <c r="AD893" s="5" t="str">
        <f>IF(【入力用】適用開始通知書!$O898="","",【入力用】適用開始通知書!O898)</f>
        <v/>
      </c>
      <c r="AE893" s="5" t="str">
        <f t="shared" si="29"/>
        <v/>
      </c>
      <c r="AF893" s="5" t="str">
        <f>IF(【入力用】適用開始通知書!$D898="","",【入力用】適用開始通知書!D898)</f>
        <v/>
      </c>
      <c r="AG893" s="6"/>
      <c r="AH893" s="6"/>
      <c r="AI893" s="6"/>
      <c r="AJ893" s="6"/>
      <c r="AK893" s="6"/>
      <c r="AL893" s="6"/>
      <c r="AM893" s="6"/>
      <c r="AN893" s="6"/>
      <c r="AO893" s="6"/>
      <c r="AP893" s="6"/>
      <c r="AQ893" s="6"/>
      <c r="AR893" s="6"/>
      <c r="AS893" s="6"/>
      <c r="AT893" s="6"/>
      <c r="AU893" s="6"/>
      <c r="AV893" s="6"/>
      <c r="AW893" s="6"/>
      <c r="AX893" s="6"/>
      <c r="AY893" s="6"/>
      <c r="AZ893" s="6"/>
      <c r="BA893" s="6"/>
      <c r="BB893" s="6"/>
      <c r="BC893" s="6"/>
      <c r="BD893" s="6"/>
      <c r="BE893" s="6"/>
      <c r="BF893" s="6"/>
      <c r="BG893" s="6"/>
      <c r="BH893" s="6"/>
      <c r="BI893" s="6"/>
      <c r="BJ893" s="6"/>
      <c r="BK893" s="6"/>
      <c r="BL893" s="6"/>
      <c r="BM893" s="6"/>
      <c r="BN893" s="6"/>
      <c r="BO893" s="6"/>
      <c r="BP893" s="6"/>
      <c r="BQ893" s="6"/>
      <c r="BR893" s="6"/>
      <c r="BS893" s="6"/>
    </row>
    <row r="894" spans="1:71" x14ac:dyDescent="0.15">
      <c r="A894" s="2" t="str">
        <f>IF(【入力用】適用開始通知書!$D899="","","A110")</f>
        <v/>
      </c>
      <c r="B894" s="2" t="str">
        <f>IF(【入力用】適用開始通知書!$D899="","","8")</f>
        <v/>
      </c>
      <c r="C894" s="2" t="str">
        <f>IF(【入力用】適用開始通知書!$D899="","",811)</f>
        <v/>
      </c>
      <c r="D894" s="2" t="str">
        <f>IF(【入力用】適用開始通知書!$D899="","",35)</f>
        <v/>
      </c>
      <c r="E894" s="3" t="str">
        <f>IF(【入力用】適用開始通知書!$D899="","",【入力用】適用開始通知書!C$6)</f>
        <v/>
      </c>
      <c r="F894" s="3" t="str">
        <f>IF(【入力用】適用開始通知書!$D899="","",【入力用】適用開始通知書!$C899)</f>
        <v/>
      </c>
      <c r="G894" s="3" t="str">
        <f>IF(【入力用】適用開始通知書!$J899="","",【入力用】適用開始通知書!J899)</f>
        <v/>
      </c>
      <c r="H894" s="3" t="str">
        <f>IF(【入力用】適用開始通知書!$D899="","",【入力用】適用開始通知書!P899*1000000+【入力用】適用開始通知書!R899)</f>
        <v/>
      </c>
      <c r="I894" s="5">
        <f>IF(【入力用】適用開始通知書!$B899="●","",【入力用】適用開始通知書!E899)</f>
        <v>0</v>
      </c>
      <c r="J894" s="5">
        <f>IF(【入力用】適用開始通知書!$B899="●","",【入力用】適用開始通知書!F899)</f>
        <v>0</v>
      </c>
      <c r="K894" s="5" t="str">
        <f>IF(【入力用】適用開始通知書!$D899="","",CONCATENATE(【入力用】適用開始通知書!H899,"　",【入力用】適用開始通知書!I899))</f>
        <v/>
      </c>
      <c r="L894" s="5" t="str">
        <f>IF(【入力用】適用開始通知書!$L899="","",【入力用】適用開始通知書!L899*1000000+【入力用】適用開始通知書!N899)</f>
        <v/>
      </c>
      <c r="M894" s="5" t="str">
        <f t="shared" si="28"/>
        <v/>
      </c>
      <c r="N894" s="5" t="str">
        <f>IF(A894="","",IF(【入力用】適用開始通知書!B899="●",8,6))</f>
        <v/>
      </c>
      <c r="O894" s="5" t="str">
        <f>IF(【入力用】適用開始通知書!$D899="","",【入力用】適用開始通知書!S899*1000)</f>
        <v/>
      </c>
      <c r="P894" s="6"/>
      <c r="Q894" s="6"/>
      <c r="R894" s="6"/>
      <c r="S894" s="6"/>
      <c r="T894" s="6"/>
      <c r="U894" s="6"/>
      <c r="V894" s="6"/>
      <c r="W894" s="6"/>
      <c r="X894" s="6"/>
      <c r="Y894" s="6"/>
      <c r="Z894" s="6"/>
      <c r="AA894" s="6"/>
      <c r="AB894" s="6"/>
      <c r="AC894" s="6"/>
      <c r="AD894" s="5" t="str">
        <f>IF(【入力用】適用開始通知書!$O899="","",【入力用】適用開始通知書!O899)</f>
        <v/>
      </c>
      <c r="AE894" s="5" t="str">
        <f t="shared" si="29"/>
        <v/>
      </c>
      <c r="AF894" s="5" t="str">
        <f>IF(【入力用】適用開始通知書!$D899="","",【入力用】適用開始通知書!D899)</f>
        <v/>
      </c>
      <c r="AG894" s="6"/>
      <c r="AH894" s="6"/>
      <c r="AI894" s="6"/>
      <c r="AJ894" s="6"/>
      <c r="AK894" s="6"/>
      <c r="AL894" s="6"/>
      <c r="AM894" s="6"/>
      <c r="AN894" s="6"/>
      <c r="AO894" s="6"/>
      <c r="AP894" s="6"/>
      <c r="AQ894" s="6"/>
      <c r="AR894" s="6"/>
      <c r="AS894" s="6"/>
      <c r="AT894" s="6"/>
      <c r="AU894" s="6"/>
      <c r="AV894" s="6"/>
      <c r="AW894" s="6"/>
      <c r="AX894" s="6"/>
      <c r="AY894" s="6"/>
      <c r="AZ894" s="6"/>
      <c r="BA894" s="6"/>
      <c r="BB894" s="6"/>
      <c r="BC894" s="6"/>
      <c r="BD894" s="6"/>
      <c r="BE894" s="6"/>
      <c r="BF894" s="6"/>
      <c r="BG894" s="6"/>
      <c r="BH894" s="6"/>
      <c r="BI894" s="6"/>
      <c r="BJ894" s="6"/>
      <c r="BK894" s="6"/>
      <c r="BL894" s="6"/>
      <c r="BM894" s="6"/>
      <c r="BN894" s="6"/>
      <c r="BO894" s="6"/>
      <c r="BP894" s="6"/>
      <c r="BQ894" s="6"/>
      <c r="BR894" s="6"/>
      <c r="BS894" s="6"/>
    </row>
    <row r="895" spans="1:71" x14ac:dyDescent="0.15">
      <c r="A895" s="2" t="str">
        <f>IF(【入力用】適用開始通知書!$D900="","","A110")</f>
        <v/>
      </c>
      <c r="B895" s="2" t="str">
        <f>IF(【入力用】適用開始通知書!$D900="","","8")</f>
        <v/>
      </c>
      <c r="C895" s="2" t="str">
        <f>IF(【入力用】適用開始通知書!$D900="","",811)</f>
        <v/>
      </c>
      <c r="D895" s="2" t="str">
        <f>IF(【入力用】適用開始通知書!$D900="","",35)</f>
        <v/>
      </c>
      <c r="E895" s="3" t="str">
        <f>IF(【入力用】適用開始通知書!$D900="","",【入力用】適用開始通知書!C$6)</f>
        <v/>
      </c>
      <c r="F895" s="3" t="str">
        <f>IF(【入力用】適用開始通知書!$D900="","",【入力用】適用開始通知書!$C900)</f>
        <v/>
      </c>
      <c r="G895" s="3" t="str">
        <f>IF(【入力用】適用開始通知書!$J900="","",【入力用】適用開始通知書!J900)</f>
        <v/>
      </c>
      <c r="H895" s="3" t="str">
        <f>IF(【入力用】適用開始通知書!$D900="","",【入力用】適用開始通知書!P900*1000000+【入力用】適用開始通知書!R900)</f>
        <v/>
      </c>
      <c r="I895" s="5">
        <f>IF(【入力用】適用開始通知書!$B900="●","",【入力用】適用開始通知書!E900)</f>
        <v>0</v>
      </c>
      <c r="J895" s="5">
        <f>IF(【入力用】適用開始通知書!$B900="●","",【入力用】適用開始通知書!F900)</f>
        <v>0</v>
      </c>
      <c r="K895" s="5" t="str">
        <f>IF(【入力用】適用開始通知書!$D900="","",CONCATENATE(【入力用】適用開始通知書!H900,"　",【入力用】適用開始通知書!I900))</f>
        <v/>
      </c>
      <c r="L895" s="5" t="str">
        <f>IF(【入力用】適用開始通知書!$L900="","",【入力用】適用開始通知書!L900*1000000+【入力用】適用開始通知書!N900)</f>
        <v/>
      </c>
      <c r="M895" s="5" t="str">
        <f t="shared" si="28"/>
        <v/>
      </c>
      <c r="N895" s="5" t="str">
        <f>IF(A895="","",IF(【入力用】適用開始通知書!B900="●",8,6))</f>
        <v/>
      </c>
      <c r="O895" s="5" t="str">
        <f>IF(【入力用】適用開始通知書!$D900="","",【入力用】適用開始通知書!S900*1000)</f>
        <v/>
      </c>
      <c r="P895" s="6"/>
      <c r="Q895" s="6"/>
      <c r="R895" s="6"/>
      <c r="S895" s="6"/>
      <c r="T895" s="6"/>
      <c r="U895" s="6"/>
      <c r="V895" s="6"/>
      <c r="W895" s="6"/>
      <c r="X895" s="6"/>
      <c r="Y895" s="6"/>
      <c r="Z895" s="6"/>
      <c r="AA895" s="6"/>
      <c r="AB895" s="6"/>
      <c r="AC895" s="6"/>
      <c r="AD895" s="5" t="str">
        <f>IF(【入力用】適用開始通知書!$O900="","",【入力用】適用開始通知書!O900)</f>
        <v/>
      </c>
      <c r="AE895" s="5" t="str">
        <f t="shared" si="29"/>
        <v/>
      </c>
      <c r="AF895" s="5" t="str">
        <f>IF(【入力用】適用開始通知書!$D900="","",【入力用】適用開始通知書!D900)</f>
        <v/>
      </c>
      <c r="AG895" s="6"/>
      <c r="AH895" s="6"/>
      <c r="AI895" s="6"/>
      <c r="AJ895" s="6"/>
      <c r="AK895" s="6"/>
      <c r="AL895" s="6"/>
      <c r="AM895" s="6"/>
      <c r="AN895" s="6"/>
      <c r="AO895" s="6"/>
      <c r="AP895" s="6"/>
      <c r="AQ895" s="6"/>
      <c r="AR895" s="6"/>
      <c r="AS895" s="6"/>
      <c r="AT895" s="6"/>
      <c r="AU895" s="6"/>
      <c r="AV895" s="6"/>
      <c r="AW895" s="6"/>
      <c r="AX895" s="6"/>
      <c r="AY895" s="6"/>
      <c r="AZ895" s="6"/>
      <c r="BA895" s="6"/>
      <c r="BB895" s="6"/>
      <c r="BC895" s="6"/>
      <c r="BD895" s="6"/>
      <c r="BE895" s="6"/>
      <c r="BF895" s="6"/>
      <c r="BG895" s="6"/>
      <c r="BH895" s="6"/>
      <c r="BI895" s="6"/>
      <c r="BJ895" s="6"/>
      <c r="BK895" s="6"/>
      <c r="BL895" s="6"/>
      <c r="BM895" s="6"/>
      <c r="BN895" s="6"/>
      <c r="BO895" s="6"/>
      <c r="BP895" s="6"/>
      <c r="BQ895" s="6"/>
      <c r="BR895" s="6"/>
      <c r="BS895" s="6"/>
    </row>
    <row r="896" spans="1:71" x14ac:dyDescent="0.15">
      <c r="A896" s="2" t="str">
        <f>IF(【入力用】適用開始通知書!$D901="","","A110")</f>
        <v/>
      </c>
      <c r="B896" s="2" t="str">
        <f>IF(【入力用】適用開始通知書!$D901="","","8")</f>
        <v/>
      </c>
      <c r="C896" s="2" t="str">
        <f>IF(【入力用】適用開始通知書!$D901="","",811)</f>
        <v/>
      </c>
      <c r="D896" s="2" t="str">
        <f>IF(【入力用】適用開始通知書!$D901="","",35)</f>
        <v/>
      </c>
      <c r="E896" s="3" t="str">
        <f>IF(【入力用】適用開始通知書!$D901="","",【入力用】適用開始通知書!C$6)</f>
        <v/>
      </c>
      <c r="F896" s="3" t="str">
        <f>IF(【入力用】適用開始通知書!$D901="","",【入力用】適用開始通知書!$C901)</f>
        <v/>
      </c>
      <c r="G896" s="3" t="str">
        <f>IF(【入力用】適用開始通知書!$J901="","",【入力用】適用開始通知書!J901)</f>
        <v/>
      </c>
      <c r="H896" s="3" t="str">
        <f>IF(【入力用】適用開始通知書!$D901="","",【入力用】適用開始通知書!P901*1000000+【入力用】適用開始通知書!R901)</f>
        <v/>
      </c>
      <c r="I896" s="5">
        <f>IF(【入力用】適用開始通知書!$B901="●","",【入力用】適用開始通知書!E901)</f>
        <v>0</v>
      </c>
      <c r="J896" s="5">
        <f>IF(【入力用】適用開始通知書!$B901="●","",【入力用】適用開始通知書!F901)</f>
        <v>0</v>
      </c>
      <c r="K896" s="5" t="str">
        <f>IF(【入力用】適用開始通知書!$D901="","",CONCATENATE(【入力用】適用開始通知書!H901,"　",【入力用】適用開始通知書!I901))</f>
        <v/>
      </c>
      <c r="L896" s="5" t="str">
        <f>IF(【入力用】適用開始通知書!$L901="","",【入力用】適用開始通知書!L901*1000000+【入力用】適用開始通知書!N901)</f>
        <v/>
      </c>
      <c r="M896" s="5" t="str">
        <f t="shared" si="28"/>
        <v/>
      </c>
      <c r="N896" s="5" t="str">
        <f>IF(A896="","",IF(【入力用】適用開始通知書!B901="●",8,6))</f>
        <v/>
      </c>
      <c r="O896" s="5" t="str">
        <f>IF(【入力用】適用開始通知書!$D901="","",【入力用】適用開始通知書!S901*1000)</f>
        <v/>
      </c>
      <c r="P896" s="6"/>
      <c r="Q896" s="6"/>
      <c r="R896" s="6"/>
      <c r="S896" s="6"/>
      <c r="T896" s="6"/>
      <c r="U896" s="6"/>
      <c r="V896" s="6"/>
      <c r="W896" s="6"/>
      <c r="X896" s="6"/>
      <c r="Y896" s="6"/>
      <c r="Z896" s="6"/>
      <c r="AA896" s="6"/>
      <c r="AB896" s="6"/>
      <c r="AC896" s="6"/>
      <c r="AD896" s="5" t="str">
        <f>IF(【入力用】適用開始通知書!$O901="","",【入力用】適用開始通知書!O901)</f>
        <v/>
      </c>
      <c r="AE896" s="5" t="str">
        <f t="shared" si="29"/>
        <v/>
      </c>
      <c r="AF896" s="5" t="str">
        <f>IF(【入力用】適用開始通知書!$D901="","",【入力用】適用開始通知書!D901)</f>
        <v/>
      </c>
      <c r="AG896" s="6"/>
      <c r="AH896" s="6"/>
      <c r="AI896" s="6"/>
      <c r="AJ896" s="6"/>
      <c r="AK896" s="6"/>
      <c r="AL896" s="6"/>
      <c r="AM896" s="6"/>
      <c r="AN896" s="6"/>
      <c r="AO896" s="6"/>
      <c r="AP896" s="6"/>
      <c r="AQ896" s="6"/>
      <c r="AR896" s="6"/>
      <c r="AS896" s="6"/>
      <c r="AT896" s="6"/>
      <c r="AU896" s="6"/>
      <c r="AV896" s="6"/>
      <c r="AW896" s="6"/>
      <c r="AX896" s="6"/>
      <c r="AY896" s="6"/>
      <c r="AZ896" s="6"/>
      <c r="BA896" s="6"/>
      <c r="BB896" s="6"/>
      <c r="BC896" s="6"/>
      <c r="BD896" s="6"/>
      <c r="BE896" s="6"/>
      <c r="BF896" s="6"/>
      <c r="BG896" s="6"/>
      <c r="BH896" s="6"/>
      <c r="BI896" s="6"/>
      <c r="BJ896" s="6"/>
      <c r="BK896" s="6"/>
      <c r="BL896" s="6"/>
      <c r="BM896" s="6"/>
      <c r="BN896" s="6"/>
      <c r="BO896" s="6"/>
      <c r="BP896" s="6"/>
      <c r="BQ896" s="6"/>
      <c r="BR896" s="6"/>
      <c r="BS896" s="6"/>
    </row>
    <row r="897" spans="1:71" x14ac:dyDescent="0.15">
      <c r="A897" s="2" t="str">
        <f>IF(【入力用】適用開始通知書!$D902="","","A110")</f>
        <v/>
      </c>
      <c r="B897" s="2" t="str">
        <f>IF(【入力用】適用開始通知書!$D902="","","8")</f>
        <v/>
      </c>
      <c r="C897" s="2" t="str">
        <f>IF(【入力用】適用開始通知書!$D902="","",811)</f>
        <v/>
      </c>
      <c r="D897" s="2" t="str">
        <f>IF(【入力用】適用開始通知書!$D902="","",35)</f>
        <v/>
      </c>
      <c r="E897" s="3" t="str">
        <f>IF(【入力用】適用開始通知書!$D902="","",【入力用】適用開始通知書!C$6)</f>
        <v/>
      </c>
      <c r="F897" s="3" t="str">
        <f>IF(【入力用】適用開始通知書!$D902="","",【入力用】適用開始通知書!$C902)</f>
        <v/>
      </c>
      <c r="G897" s="3" t="str">
        <f>IF(【入力用】適用開始通知書!$J902="","",【入力用】適用開始通知書!J902)</f>
        <v/>
      </c>
      <c r="H897" s="3" t="str">
        <f>IF(【入力用】適用開始通知書!$D902="","",【入力用】適用開始通知書!P902*1000000+【入力用】適用開始通知書!R902)</f>
        <v/>
      </c>
      <c r="I897" s="5">
        <f>IF(【入力用】適用開始通知書!$B902="●","",【入力用】適用開始通知書!E902)</f>
        <v>0</v>
      </c>
      <c r="J897" s="5">
        <f>IF(【入力用】適用開始通知書!$B902="●","",【入力用】適用開始通知書!F902)</f>
        <v>0</v>
      </c>
      <c r="K897" s="5" t="str">
        <f>IF(【入力用】適用開始通知書!$D902="","",CONCATENATE(【入力用】適用開始通知書!H902,"　",【入力用】適用開始通知書!I902))</f>
        <v/>
      </c>
      <c r="L897" s="5" t="str">
        <f>IF(【入力用】適用開始通知書!$L902="","",【入力用】適用開始通知書!L902*1000000+【入力用】適用開始通知書!N902)</f>
        <v/>
      </c>
      <c r="M897" s="5" t="str">
        <f t="shared" si="28"/>
        <v/>
      </c>
      <c r="N897" s="5" t="str">
        <f>IF(A897="","",IF(【入力用】適用開始通知書!B902="●",8,6))</f>
        <v/>
      </c>
      <c r="O897" s="5" t="str">
        <f>IF(【入力用】適用開始通知書!$D902="","",【入力用】適用開始通知書!S902*1000)</f>
        <v/>
      </c>
      <c r="P897" s="6"/>
      <c r="Q897" s="6"/>
      <c r="R897" s="6"/>
      <c r="S897" s="6"/>
      <c r="T897" s="6"/>
      <c r="U897" s="6"/>
      <c r="V897" s="6"/>
      <c r="W897" s="6"/>
      <c r="X897" s="6"/>
      <c r="Y897" s="6"/>
      <c r="Z897" s="6"/>
      <c r="AA897" s="6"/>
      <c r="AB897" s="6"/>
      <c r="AC897" s="6"/>
      <c r="AD897" s="5" t="str">
        <f>IF(【入力用】適用開始通知書!$O902="","",【入力用】適用開始通知書!O902)</f>
        <v/>
      </c>
      <c r="AE897" s="5" t="str">
        <f t="shared" si="29"/>
        <v/>
      </c>
      <c r="AF897" s="5" t="str">
        <f>IF(【入力用】適用開始通知書!$D902="","",【入力用】適用開始通知書!D902)</f>
        <v/>
      </c>
      <c r="AG897" s="6"/>
      <c r="AH897" s="6"/>
      <c r="AI897" s="6"/>
      <c r="AJ897" s="6"/>
      <c r="AK897" s="6"/>
      <c r="AL897" s="6"/>
      <c r="AM897" s="6"/>
      <c r="AN897" s="6"/>
      <c r="AO897" s="6"/>
      <c r="AP897" s="6"/>
      <c r="AQ897" s="6"/>
      <c r="AR897" s="6"/>
      <c r="AS897" s="6"/>
      <c r="AT897" s="6"/>
      <c r="AU897" s="6"/>
      <c r="AV897" s="6"/>
      <c r="AW897" s="6"/>
      <c r="AX897" s="6"/>
      <c r="AY897" s="6"/>
      <c r="AZ897" s="6"/>
      <c r="BA897" s="6"/>
      <c r="BB897" s="6"/>
      <c r="BC897" s="6"/>
      <c r="BD897" s="6"/>
      <c r="BE897" s="6"/>
      <c r="BF897" s="6"/>
      <c r="BG897" s="6"/>
      <c r="BH897" s="6"/>
      <c r="BI897" s="6"/>
      <c r="BJ897" s="6"/>
      <c r="BK897" s="6"/>
      <c r="BL897" s="6"/>
      <c r="BM897" s="6"/>
      <c r="BN897" s="6"/>
      <c r="BO897" s="6"/>
      <c r="BP897" s="6"/>
      <c r="BQ897" s="6"/>
      <c r="BR897" s="6"/>
      <c r="BS897" s="6"/>
    </row>
    <row r="898" spans="1:71" x14ac:dyDescent="0.15">
      <c r="A898" s="2" t="str">
        <f>IF(【入力用】適用開始通知書!$D903="","","A110")</f>
        <v/>
      </c>
      <c r="B898" s="2" t="str">
        <f>IF(【入力用】適用開始通知書!$D903="","","8")</f>
        <v/>
      </c>
      <c r="C898" s="2" t="str">
        <f>IF(【入力用】適用開始通知書!$D903="","",811)</f>
        <v/>
      </c>
      <c r="D898" s="2" t="str">
        <f>IF(【入力用】適用開始通知書!$D903="","",35)</f>
        <v/>
      </c>
      <c r="E898" s="3" t="str">
        <f>IF(【入力用】適用開始通知書!$D903="","",【入力用】適用開始通知書!C$6)</f>
        <v/>
      </c>
      <c r="F898" s="3" t="str">
        <f>IF(【入力用】適用開始通知書!$D903="","",【入力用】適用開始通知書!$C903)</f>
        <v/>
      </c>
      <c r="G898" s="3" t="str">
        <f>IF(【入力用】適用開始通知書!$J903="","",【入力用】適用開始通知書!J903)</f>
        <v/>
      </c>
      <c r="H898" s="3" t="str">
        <f>IF(【入力用】適用開始通知書!$D903="","",【入力用】適用開始通知書!P903*1000000+【入力用】適用開始通知書!R903)</f>
        <v/>
      </c>
      <c r="I898" s="5">
        <f>IF(【入力用】適用開始通知書!$B903="●","",【入力用】適用開始通知書!E903)</f>
        <v>0</v>
      </c>
      <c r="J898" s="5">
        <f>IF(【入力用】適用開始通知書!$B903="●","",【入力用】適用開始通知書!F903)</f>
        <v>0</v>
      </c>
      <c r="K898" s="5" t="str">
        <f>IF(【入力用】適用開始通知書!$D903="","",CONCATENATE(【入力用】適用開始通知書!H903,"　",【入力用】適用開始通知書!I903))</f>
        <v/>
      </c>
      <c r="L898" s="5" t="str">
        <f>IF(【入力用】適用開始通知書!$L903="","",【入力用】適用開始通知書!L903*1000000+【入力用】適用開始通知書!N903)</f>
        <v/>
      </c>
      <c r="M898" s="5" t="str">
        <f t="shared" si="28"/>
        <v/>
      </c>
      <c r="N898" s="5" t="str">
        <f>IF(A898="","",IF(【入力用】適用開始通知書!B903="●",8,6))</f>
        <v/>
      </c>
      <c r="O898" s="5" t="str">
        <f>IF(【入力用】適用開始通知書!$D903="","",【入力用】適用開始通知書!S903*1000)</f>
        <v/>
      </c>
      <c r="P898" s="6"/>
      <c r="Q898" s="6"/>
      <c r="R898" s="6"/>
      <c r="S898" s="6"/>
      <c r="T898" s="6"/>
      <c r="U898" s="6"/>
      <c r="V898" s="6"/>
      <c r="W898" s="6"/>
      <c r="X898" s="6"/>
      <c r="Y898" s="6"/>
      <c r="Z898" s="6"/>
      <c r="AA898" s="6"/>
      <c r="AB898" s="6"/>
      <c r="AC898" s="6"/>
      <c r="AD898" s="5" t="str">
        <f>IF(【入力用】適用開始通知書!$O903="","",【入力用】適用開始通知書!O903)</f>
        <v/>
      </c>
      <c r="AE898" s="5" t="str">
        <f t="shared" si="29"/>
        <v/>
      </c>
      <c r="AF898" s="5" t="str">
        <f>IF(【入力用】適用開始通知書!$D903="","",【入力用】適用開始通知書!D903)</f>
        <v/>
      </c>
      <c r="AG898" s="6"/>
      <c r="AH898" s="6"/>
      <c r="AI898" s="6"/>
      <c r="AJ898" s="6"/>
      <c r="AK898" s="6"/>
      <c r="AL898" s="6"/>
      <c r="AM898" s="6"/>
      <c r="AN898" s="6"/>
      <c r="AO898" s="6"/>
      <c r="AP898" s="6"/>
      <c r="AQ898" s="6"/>
      <c r="AR898" s="6"/>
      <c r="AS898" s="6"/>
      <c r="AT898" s="6"/>
      <c r="AU898" s="6"/>
      <c r="AV898" s="6"/>
      <c r="AW898" s="6"/>
      <c r="AX898" s="6"/>
      <c r="AY898" s="6"/>
      <c r="AZ898" s="6"/>
      <c r="BA898" s="6"/>
      <c r="BB898" s="6"/>
      <c r="BC898" s="6"/>
      <c r="BD898" s="6"/>
      <c r="BE898" s="6"/>
      <c r="BF898" s="6"/>
      <c r="BG898" s="6"/>
      <c r="BH898" s="6"/>
      <c r="BI898" s="6"/>
      <c r="BJ898" s="6"/>
      <c r="BK898" s="6"/>
      <c r="BL898" s="6"/>
      <c r="BM898" s="6"/>
      <c r="BN898" s="6"/>
      <c r="BO898" s="6"/>
      <c r="BP898" s="6"/>
      <c r="BQ898" s="6"/>
      <c r="BR898" s="6"/>
      <c r="BS898" s="6"/>
    </row>
    <row r="899" spans="1:71" x14ac:dyDescent="0.15">
      <c r="A899" s="2" t="str">
        <f>IF(【入力用】適用開始通知書!$D904="","","A110")</f>
        <v/>
      </c>
      <c r="B899" s="2" t="str">
        <f>IF(【入力用】適用開始通知書!$D904="","","8")</f>
        <v/>
      </c>
      <c r="C899" s="2" t="str">
        <f>IF(【入力用】適用開始通知書!$D904="","",811)</f>
        <v/>
      </c>
      <c r="D899" s="2" t="str">
        <f>IF(【入力用】適用開始通知書!$D904="","",35)</f>
        <v/>
      </c>
      <c r="E899" s="3" t="str">
        <f>IF(【入力用】適用開始通知書!$D904="","",【入力用】適用開始通知書!C$6)</f>
        <v/>
      </c>
      <c r="F899" s="3" t="str">
        <f>IF(【入力用】適用開始通知書!$D904="","",【入力用】適用開始通知書!$C904)</f>
        <v/>
      </c>
      <c r="G899" s="3" t="str">
        <f>IF(【入力用】適用開始通知書!$J904="","",【入力用】適用開始通知書!J904)</f>
        <v/>
      </c>
      <c r="H899" s="3" t="str">
        <f>IF(【入力用】適用開始通知書!$D904="","",【入力用】適用開始通知書!P904*1000000+【入力用】適用開始通知書!R904)</f>
        <v/>
      </c>
      <c r="I899" s="5">
        <f>IF(【入力用】適用開始通知書!$B904="●","",【入力用】適用開始通知書!E904)</f>
        <v>0</v>
      </c>
      <c r="J899" s="5">
        <f>IF(【入力用】適用開始通知書!$B904="●","",【入力用】適用開始通知書!F904)</f>
        <v>0</v>
      </c>
      <c r="K899" s="5" t="str">
        <f>IF(【入力用】適用開始通知書!$D904="","",CONCATENATE(【入力用】適用開始通知書!H904,"　",【入力用】適用開始通知書!I904))</f>
        <v/>
      </c>
      <c r="L899" s="5" t="str">
        <f>IF(【入力用】適用開始通知書!$L904="","",【入力用】適用開始通知書!L904*1000000+【入力用】適用開始通知書!N904)</f>
        <v/>
      </c>
      <c r="M899" s="5" t="str">
        <f t="shared" si="28"/>
        <v/>
      </c>
      <c r="N899" s="5" t="str">
        <f>IF(A899="","",IF(【入力用】適用開始通知書!B904="●",8,6))</f>
        <v/>
      </c>
      <c r="O899" s="5" t="str">
        <f>IF(【入力用】適用開始通知書!$D904="","",【入力用】適用開始通知書!S904*1000)</f>
        <v/>
      </c>
      <c r="P899" s="6"/>
      <c r="Q899" s="6"/>
      <c r="R899" s="6"/>
      <c r="S899" s="6"/>
      <c r="T899" s="6"/>
      <c r="U899" s="6"/>
      <c r="V899" s="6"/>
      <c r="W899" s="6"/>
      <c r="X899" s="6"/>
      <c r="Y899" s="6"/>
      <c r="Z899" s="6"/>
      <c r="AA899" s="6"/>
      <c r="AB899" s="6"/>
      <c r="AC899" s="6"/>
      <c r="AD899" s="5" t="str">
        <f>IF(【入力用】適用開始通知書!$O904="","",【入力用】適用開始通知書!O904)</f>
        <v/>
      </c>
      <c r="AE899" s="5" t="str">
        <f t="shared" si="29"/>
        <v/>
      </c>
      <c r="AF899" s="5" t="str">
        <f>IF(【入力用】適用開始通知書!$D904="","",【入力用】適用開始通知書!D904)</f>
        <v/>
      </c>
      <c r="AG899" s="6"/>
      <c r="AH899" s="6"/>
      <c r="AI899" s="6"/>
      <c r="AJ899" s="6"/>
      <c r="AK899" s="6"/>
      <c r="AL899" s="6"/>
      <c r="AM899" s="6"/>
      <c r="AN899" s="6"/>
      <c r="AO899" s="6"/>
      <c r="AP899" s="6"/>
      <c r="AQ899" s="6"/>
      <c r="AR899" s="6"/>
      <c r="AS899" s="6"/>
      <c r="AT899" s="6"/>
      <c r="AU899" s="6"/>
      <c r="AV899" s="6"/>
      <c r="AW899" s="6"/>
      <c r="AX899" s="6"/>
      <c r="AY899" s="6"/>
      <c r="AZ899" s="6"/>
      <c r="BA899" s="6"/>
      <c r="BB899" s="6"/>
      <c r="BC899" s="6"/>
      <c r="BD899" s="6"/>
      <c r="BE899" s="6"/>
      <c r="BF899" s="6"/>
      <c r="BG899" s="6"/>
      <c r="BH899" s="6"/>
      <c r="BI899" s="6"/>
      <c r="BJ899" s="6"/>
      <c r="BK899" s="6"/>
      <c r="BL899" s="6"/>
      <c r="BM899" s="6"/>
      <c r="BN899" s="6"/>
      <c r="BO899" s="6"/>
      <c r="BP899" s="6"/>
      <c r="BQ899" s="6"/>
      <c r="BR899" s="6"/>
      <c r="BS899" s="6"/>
    </row>
    <row r="900" spans="1:71" x14ac:dyDescent="0.15">
      <c r="A900" s="2" t="str">
        <f>IF(【入力用】適用開始通知書!$D905="","","A110")</f>
        <v/>
      </c>
      <c r="B900" s="2" t="str">
        <f>IF(【入力用】適用開始通知書!$D905="","","8")</f>
        <v/>
      </c>
      <c r="C900" s="2" t="str">
        <f>IF(【入力用】適用開始通知書!$D905="","",811)</f>
        <v/>
      </c>
      <c r="D900" s="2" t="str">
        <f>IF(【入力用】適用開始通知書!$D905="","",35)</f>
        <v/>
      </c>
      <c r="E900" s="3" t="str">
        <f>IF(【入力用】適用開始通知書!$D905="","",【入力用】適用開始通知書!C$6)</f>
        <v/>
      </c>
      <c r="F900" s="3" t="str">
        <f>IF(【入力用】適用開始通知書!$D905="","",【入力用】適用開始通知書!$C905)</f>
        <v/>
      </c>
      <c r="G900" s="3" t="str">
        <f>IF(【入力用】適用開始通知書!$J905="","",【入力用】適用開始通知書!J905)</f>
        <v/>
      </c>
      <c r="H900" s="3" t="str">
        <f>IF(【入力用】適用開始通知書!$D905="","",【入力用】適用開始通知書!P905*1000000+【入力用】適用開始通知書!R905)</f>
        <v/>
      </c>
      <c r="I900" s="5">
        <f>IF(【入力用】適用開始通知書!$B905="●","",【入力用】適用開始通知書!E905)</f>
        <v>0</v>
      </c>
      <c r="J900" s="5">
        <f>IF(【入力用】適用開始通知書!$B905="●","",【入力用】適用開始通知書!F905)</f>
        <v>0</v>
      </c>
      <c r="K900" s="5" t="str">
        <f>IF(【入力用】適用開始通知書!$D905="","",CONCATENATE(【入力用】適用開始通知書!H905,"　",【入力用】適用開始通知書!I905))</f>
        <v/>
      </c>
      <c r="L900" s="5" t="str">
        <f>IF(【入力用】適用開始通知書!$L905="","",【入力用】適用開始通知書!L905*1000000+【入力用】適用開始通知書!N905)</f>
        <v/>
      </c>
      <c r="M900" s="5" t="str">
        <f t="shared" si="28"/>
        <v/>
      </c>
      <c r="N900" s="5" t="str">
        <f>IF(A900="","",IF(【入力用】適用開始通知書!B905="●",8,6))</f>
        <v/>
      </c>
      <c r="O900" s="5" t="str">
        <f>IF(【入力用】適用開始通知書!$D905="","",【入力用】適用開始通知書!S905*1000)</f>
        <v/>
      </c>
      <c r="P900" s="6"/>
      <c r="Q900" s="6"/>
      <c r="R900" s="6"/>
      <c r="S900" s="6"/>
      <c r="T900" s="6"/>
      <c r="U900" s="6"/>
      <c r="V900" s="6"/>
      <c r="W900" s="6"/>
      <c r="X900" s="6"/>
      <c r="Y900" s="6"/>
      <c r="Z900" s="6"/>
      <c r="AA900" s="6"/>
      <c r="AB900" s="6"/>
      <c r="AC900" s="6"/>
      <c r="AD900" s="5" t="str">
        <f>IF(【入力用】適用開始通知書!$O905="","",【入力用】適用開始通知書!O905)</f>
        <v/>
      </c>
      <c r="AE900" s="5" t="str">
        <f t="shared" si="29"/>
        <v/>
      </c>
      <c r="AF900" s="5" t="str">
        <f>IF(【入力用】適用開始通知書!$D905="","",【入力用】適用開始通知書!D905)</f>
        <v/>
      </c>
      <c r="AG900" s="6"/>
      <c r="AH900" s="6"/>
      <c r="AI900" s="6"/>
      <c r="AJ900" s="6"/>
      <c r="AK900" s="6"/>
      <c r="AL900" s="6"/>
      <c r="AM900" s="6"/>
      <c r="AN900" s="6"/>
      <c r="AO900" s="6"/>
      <c r="AP900" s="6"/>
      <c r="AQ900" s="6"/>
      <c r="AR900" s="6"/>
      <c r="AS900" s="6"/>
      <c r="AT900" s="6"/>
      <c r="AU900" s="6"/>
      <c r="AV900" s="6"/>
      <c r="AW900" s="6"/>
      <c r="AX900" s="6"/>
      <c r="AY900" s="6"/>
      <c r="AZ900" s="6"/>
      <c r="BA900" s="6"/>
      <c r="BB900" s="6"/>
      <c r="BC900" s="6"/>
      <c r="BD900" s="6"/>
      <c r="BE900" s="6"/>
      <c r="BF900" s="6"/>
      <c r="BG900" s="6"/>
      <c r="BH900" s="6"/>
      <c r="BI900" s="6"/>
      <c r="BJ900" s="6"/>
      <c r="BK900" s="6"/>
      <c r="BL900" s="6"/>
      <c r="BM900" s="6"/>
      <c r="BN900" s="6"/>
      <c r="BO900" s="6"/>
      <c r="BP900" s="6"/>
      <c r="BQ900" s="6"/>
      <c r="BR900" s="6"/>
      <c r="BS900" s="6"/>
    </row>
    <row r="901" spans="1:71" x14ac:dyDescent="0.15">
      <c r="A901" s="2" t="str">
        <f>IF(【入力用】適用開始通知書!$D906="","","A110")</f>
        <v/>
      </c>
      <c r="B901" s="2" t="str">
        <f>IF(【入力用】適用開始通知書!$D906="","","8")</f>
        <v/>
      </c>
      <c r="C901" s="2" t="str">
        <f>IF(【入力用】適用開始通知書!$D906="","",811)</f>
        <v/>
      </c>
      <c r="D901" s="2" t="str">
        <f>IF(【入力用】適用開始通知書!$D906="","",35)</f>
        <v/>
      </c>
      <c r="E901" s="3" t="str">
        <f>IF(【入力用】適用開始通知書!$D906="","",【入力用】適用開始通知書!C$6)</f>
        <v/>
      </c>
      <c r="F901" s="3" t="str">
        <f>IF(【入力用】適用開始通知書!$D906="","",【入力用】適用開始通知書!$C906)</f>
        <v/>
      </c>
      <c r="G901" s="3" t="str">
        <f>IF(【入力用】適用開始通知書!$J906="","",【入力用】適用開始通知書!J906)</f>
        <v/>
      </c>
      <c r="H901" s="3" t="str">
        <f>IF(【入力用】適用開始通知書!$D906="","",【入力用】適用開始通知書!P906*1000000+【入力用】適用開始通知書!R906)</f>
        <v/>
      </c>
      <c r="I901" s="5">
        <f>IF(【入力用】適用開始通知書!$B906="●","",【入力用】適用開始通知書!E906)</f>
        <v>0</v>
      </c>
      <c r="J901" s="5">
        <f>IF(【入力用】適用開始通知書!$B906="●","",【入力用】適用開始通知書!F906)</f>
        <v>0</v>
      </c>
      <c r="K901" s="5" t="str">
        <f>IF(【入力用】適用開始通知書!$D906="","",CONCATENATE(【入力用】適用開始通知書!H906,"　",【入力用】適用開始通知書!I906))</f>
        <v/>
      </c>
      <c r="L901" s="5" t="str">
        <f>IF(【入力用】適用開始通知書!$L906="","",【入力用】適用開始通知書!L906*1000000+【入力用】適用開始通知書!N906)</f>
        <v/>
      </c>
      <c r="M901" s="5" t="str">
        <f t="shared" ref="M901:M964" si="30">IF(N901=8,"",H901)</f>
        <v/>
      </c>
      <c r="N901" s="5" t="str">
        <f>IF(A901="","",IF(【入力用】適用開始通知書!B906="●",8,6))</f>
        <v/>
      </c>
      <c r="O901" s="5" t="str">
        <f>IF(【入力用】適用開始通知書!$D906="","",【入力用】適用開始通知書!S906*1000)</f>
        <v/>
      </c>
      <c r="P901" s="6"/>
      <c r="Q901" s="6"/>
      <c r="R901" s="6"/>
      <c r="S901" s="6"/>
      <c r="T901" s="6"/>
      <c r="U901" s="6"/>
      <c r="V901" s="6"/>
      <c r="W901" s="6"/>
      <c r="X901" s="6"/>
      <c r="Y901" s="6"/>
      <c r="Z901" s="6"/>
      <c r="AA901" s="6"/>
      <c r="AB901" s="6"/>
      <c r="AC901" s="6"/>
      <c r="AD901" s="5" t="str">
        <f>IF(【入力用】適用開始通知書!$O906="","",【入力用】適用開始通知書!O906)</f>
        <v/>
      </c>
      <c r="AE901" s="5" t="str">
        <f t="shared" si="29"/>
        <v/>
      </c>
      <c r="AF901" s="5" t="str">
        <f>IF(【入力用】適用開始通知書!$D906="","",【入力用】適用開始通知書!D906)</f>
        <v/>
      </c>
      <c r="AG901" s="6"/>
      <c r="AH901" s="6"/>
      <c r="AI901" s="6"/>
      <c r="AJ901" s="6"/>
      <c r="AK901" s="6"/>
      <c r="AL901" s="6"/>
      <c r="AM901" s="6"/>
      <c r="AN901" s="6"/>
      <c r="AO901" s="6"/>
      <c r="AP901" s="6"/>
      <c r="AQ901" s="6"/>
      <c r="AR901" s="6"/>
      <c r="AS901" s="6"/>
      <c r="AT901" s="6"/>
      <c r="AU901" s="6"/>
      <c r="AV901" s="6"/>
      <c r="AW901" s="6"/>
      <c r="AX901" s="6"/>
      <c r="AY901" s="6"/>
      <c r="AZ901" s="6"/>
      <c r="BA901" s="6"/>
      <c r="BB901" s="6"/>
      <c r="BC901" s="6"/>
      <c r="BD901" s="6"/>
      <c r="BE901" s="6"/>
      <c r="BF901" s="6"/>
      <c r="BG901" s="6"/>
      <c r="BH901" s="6"/>
      <c r="BI901" s="6"/>
      <c r="BJ901" s="6"/>
      <c r="BK901" s="6"/>
      <c r="BL901" s="6"/>
      <c r="BM901" s="6"/>
      <c r="BN901" s="6"/>
      <c r="BO901" s="6"/>
      <c r="BP901" s="6"/>
      <c r="BQ901" s="6"/>
      <c r="BR901" s="6"/>
      <c r="BS901" s="6"/>
    </row>
    <row r="902" spans="1:71" x14ac:dyDescent="0.15">
      <c r="A902" s="2" t="str">
        <f>IF(【入力用】適用開始通知書!$D907="","","A110")</f>
        <v/>
      </c>
      <c r="B902" s="2" t="str">
        <f>IF(【入力用】適用開始通知書!$D907="","","8")</f>
        <v/>
      </c>
      <c r="C902" s="2" t="str">
        <f>IF(【入力用】適用開始通知書!$D907="","",811)</f>
        <v/>
      </c>
      <c r="D902" s="2" t="str">
        <f>IF(【入力用】適用開始通知書!$D907="","",35)</f>
        <v/>
      </c>
      <c r="E902" s="3" t="str">
        <f>IF(【入力用】適用開始通知書!$D907="","",【入力用】適用開始通知書!C$6)</f>
        <v/>
      </c>
      <c r="F902" s="3" t="str">
        <f>IF(【入力用】適用開始通知書!$D907="","",【入力用】適用開始通知書!$C907)</f>
        <v/>
      </c>
      <c r="G902" s="3" t="str">
        <f>IF(【入力用】適用開始通知書!$J907="","",【入力用】適用開始通知書!J907)</f>
        <v/>
      </c>
      <c r="H902" s="3" t="str">
        <f>IF(【入力用】適用開始通知書!$D907="","",【入力用】適用開始通知書!P907*1000000+【入力用】適用開始通知書!R907)</f>
        <v/>
      </c>
      <c r="I902" s="5">
        <f>IF(【入力用】適用開始通知書!$B907="●","",【入力用】適用開始通知書!E907)</f>
        <v>0</v>
      </c>
      <c r="J902" s="5">
        <f>IF(【入力用】適用開始通知書!$B907="●","",【入力用】適用開始通知書!F907)</f>
        <v>0</v>
      </c>
      <c r="K902" s="5" t="str">
        <f>IF(【入力用】適用開始通知書!$D907="","",CONCATENATE(【入力用】適用開始通知書!H907,"　",【入力用】適用開始通知書!I907))</f>
        <v/>
      </c>
      <c r="L902" s="5" t="str">
        <f>IF(【入力用】適用開始通知書!$L907="","",【入力用】適用開始通知書!L907*1000000+【入力用】適用開始通知書!N907)</f>
        <v/>
      </c>
      <c r="M902" s="5" t="str">
        <f t="shared" si="30"/>
        <v/>
      </c>
      <c r="N902" s="5" t="str">
        <f>IF(A902="","",IF(【入力用】適用開始通知書!B907="●",8,6))</f>
        <v/>
      </c>
      <c r="O902" s="5" t="str">
        <f>IF(【入力用】適用開始通知書!$D907="","",【入力用】適用開始通知書!S907*1000)</f>
        <v/>
      </c>
      <c r="P902" s="6"/>
      <c r="Q902" s="6"/>
      <c r="R902" s="6"/>
      <c r="S902" s="6"/>
      <c r="T902" s="6"/>
      <c r="U902" s="6"/>
      <c r="V902" s="6"/>
      <c r="W902" s="6"/>
      <c r="X902" s="6"/>
      <c r="Y902" s="6"/>
      <c r="Z902" s="6"/>
      <c r="AA902" s="6"/>
      <c r="AB902" s="6"/>
      <c r="AC902" s="6"/>
      <c r="AD902" s="5" t="str">
        <f>IF(【入力用】適用開始通知書!$O907="","",【入力用】適用開始通知書!O907)</f>
        <v/>
      </c>
      <c r="AE902" s="5" t="str">
        <f t="shared" si="29"/>
        <v/>
      </c>
      <c r="AF902" s="5" t="str">
        <f>IF(【入力用】適用開始通知書!$D907="","",【入力用】適用開始通知書!D907)</f>
        <v/>
      </c>
      <c r="AG902" s="6"/>
      <c r="AH902" s="6"/>
      <c r="AI902" s="6"/>
      <c r="AJ902" s="6"/>
      <c r="AK902" s="6"/>
      <c r="AL902" s="6"/>
      <c r="AM902" s="6"/>
      <c r="AN902" s="6"/>
      <c r="AO902" s="6"/>
      <c r="AP902" s="6"/>
      <c r="AQ902" s="6"/>
      <c r="AR902" s="6"/>
      <c r="AS902" s="6"/>
      <c r="AT902" s="6"/>
      <c r="AU902" s="6"/>
      <c r="AV902" s="6"/>
      <c r="AW902" s="6"/>
      <c r="AX902" s="6"/>
      <c r="AY902" s="6"/>
      <c r="AZ902" s="6"/>
      <c r="BA902" s="6"/>
      <c r="BB902" s="6"/>
      <c r="BC902" s="6"/>
      <c r="BD902" s="6"/>
      <c r="BE902" s="6"/>
      <c r="BF902" s="6"/>
      <c r="BG902" s="6"/>
      <c r="BH902" s="6"/>
      <c r="BI902" s="6"/>
      <c r="BJ902" s="6"/>
      <c r="BK902" s="6"/>
      <c r="BL902" s="6"/>
      <c r="BM902" s="6"/>
      <c r="BN902" s="6"/>
      <c r="BO902" s="6"/>
      <c r="BP902" s="6"/>
      <c r="BQ902" s="6"/>
      <c r="BR902" s="6"/>
      <c r="BS902" s="6"/>
    </row>
    <row r="903" spans="1:71" x14ac:dyDescent="0.15">
      <c r="A903" s="2" t="str">
        <f>IF(【入力用】適用開始通知書!$D908="","","A110")</f>
        <v/>
      </c>
      <c r="B903" s="2" t="str">
        <f>IF(【入力用】適用開始通知書!$D908="","","8")</f>
        <v/>
      </c>
      <c r="C903" s="2" t="str">
        <f>IF(【入力用】適用開始通知書!$D908="","",811)</f>
        <v/>
      </c>
      <c r="D903" s="2" t="str">
        <f>IF(【入力用】適用開始通知書!$D908="","",35)</f>
        <v/>
      </c>
      <c r="E903" s="3" t="str">
        <f>IF(【入力用】適用開始通知書!$D908="","",【入力用】適用開始通知書!C$6)</f>
        <v/>
      </c>
      <c r="F903" s="3" t="str">
        <f>IF(【入力用】適用開始通知書!$D908="","",【入力用】適用開始通知書!$C908)</f>
        <v/>
      </c>
      <c r="G903" s="3" t="str">
        <f>IF(【入力用】適用開始通知書!$J908="","",【入力用】適用開始通知書!J908)</f>
        <v/>
      </c>
      <c r="H903" s="3" t="str">
        <f>IF(【入力用】適用開始通知書!$D908="","",【入力用】適用開始通知書!P908*1000000+【入力用】適用開始通知書!R908)</f>
        <v/>
      </c>
      <c r="I903" s="5">
        <f>IF(【入力用】適用開始通知書!$B908="●","",【入力用】適用開始通知書!E908)</f>
        <v>0</v>
      </c>
      <c r="J903" s="5">
        <f>IF(【入力用】適用開始通知書!$B908="●","",【入力用】適用開始通知書!F908)</f>
        <v>0</v>
      </c>
      <c r="K903" s="5" t="str">
        <f>IF(【入力用】適用開始通知書!$D908="","",CONCATENATE(【入力用】適用開始通知書!H908,"　",【入力用】適用開始通知書!I908))</f>
        <v/>
      </c>
      <c r="L903" s="5" t="str">
        <f>IF(【入力用】適用開始通知書!$L908="","",【入力用】適用開始通知書!L908*1000000+【入力用】適用開始通知書!N908)</f>
        <v/>
      </c>
      <c r="M903" s="5" t="str">
        <f t="shared" si="30"/>
        <v/>
      </c>
      <c r="N903" s="5" t="str">
        <f>IF(A903="","",IF(【入力用】適用開始通知書!B908="●",8,6))</f>
        <v/>
      </c>
      <c r="O903" s="5" t="str">
        <f>IF(【入力用】適用開始通知書!$D908="","",【入力用】適用開始通知書!S908*1000)</f>
        <v/>
      </c>
      <c r="P903" s="6"/>
      <c r="Q903" s="6"/>
      <c r="R903" s="6"/>
      <c r="S903" s="6"/>
      <c r="T903" s="6"/>
      <c r="U903" s="6"/>
      <c r="V903" s="6"/>
      <c r="W903" s="6"/>
      <c r="X903" s="6"/>
      <c r="Y903" s="6"/>
      <c r="Z903" s="6"/>
      <c r="AA903" s="6"/>
      <c r="AB903" s="6"/>
      <c r="AC903" s="6"/>
      <c r="AD903" s="5" t="str">
        <f>IF(【入力用】適用開始通知書!$O908="","",【入力用】適用開始通知書!O908)</f>
        <v/>
      </c>
      <c r="AE903" s="5" t="str">
        <f t="shared" si="29"/>
        <v/>
      </c>
      <c r="AF903" s="5" t="str">
        <f>IF(【入力用】適用開始通知書!$D908="","",【入力用】適用開始通知書!D908)</f>
        <v/>
      </c>
      <c r="AG903" s="6"/>
      <c r="AH903" s="6"/>
      <c r="AI903" s="6"/>
      <c r="AJ903" s="6"/>
      <c r="AK903" s="6"/>
      <c r="AL903" s="6"/>
      <c r="AM903" s="6"/>
      <c r="AN903" s="6"/>
      <c r="AO903" s="6"/>
      <c r="AP903" s="6"/>
      <c r="AQ903" s="6"/>
      <c r="AR903" s="6"/>
      <c r="AS903" s="6"/>
      <c r="AT903" s="6"/>
      <c r="AU903" s="6"/>
      <c r="AV903" s="6"/>
      <c r="AW903" s="6"/>
      <c r="AX903" s="6"/>
      <c r="AY903" s="6"/>
      <c r="AZ903" s="6"/>
      <c r="BA903" s="6"/>
      <c r="BB903" s="6"/>
      <c r="BC903" s="6"/>
      <c r="BD903" s="6"/>
      <c r="BE903" s="6"/>
      <c r="BF903" s="6"/>
      <c r="BG903" s="6"/>
      <c r="BH903" s="6"/>
      <c r="BI903" s="6"/>
      <c r="BJ903" s="6"/>
      <c r="BK903" s="6"/>
      <c r="BL903" s="6"/>
      <c r="BM903" s="6"/>
      <c r="BN903" s="6"/>
      <c r="BO903" s="6"/>
      <c r="BP903" s="6"/>
      <c r="BQ903" s="6"/>
      <c r="BR903" s="6"/>
      <c r="BS903" s="6"/>
    </row>
    <row r="904" spans="1:71" x14ac:dyDescent="0.15">
      <c r="A904" s="2" t="str">
        <f>IF(【入力用】適用開始通知書!$D909="","","A110")</f>
        <v/>
      </c>
      <c r="B904" s="2" t="str">
        <f>IF(【入力用】適用開始通知書!$D909="","","8")</f>
        <v/>
      </c>
      <c r="C904" s="2" t="str">
        <f>IF(【入力用】適用開始通知書!$D909="","",811)</f>
        <v/>
      </c>
      <c r="D904" s="2" t="str">
        <f>IF(【入力用】適用開始通知書!$D909="","",35)</f>
        <v/>
      </c>
      <c r="E904" s="3" t="str">
        <f>IF(【入力用】適用開始通知書!$D909="","",【入力用】適用開始通知書!C$6)</f>
        <v/>
      </c>
      <c r="F904" s="3" t="str">
        <f>IF(【入力用】適用開始通知書!$D909="","",【入力用】適用開始通知書!$C909)</f>
        <v/>
      </c>
      <c r="G904" s="3" t="str">
        <f>IF(【入力用】適用開始通知書!$J909="","",【入力用】適用開始通知書!J909)</f>
        <v/>
      </c>
      <c r="H904" s="3" t="str">
        <f>IF(【入力用】適用開始通知書!$D909="","",【入力用】適用開始通知書!P909*1000000+【入力用】適用開始通知書!R909)</f>
        <v/>
      </c>
      <c r="I904" s="5">
        <f>IF(【入力用】適用開始通知書!$B909="●","",【入力用】適用開始通知書!E909)</f>
        <v>0</v>
      </c>
      <c r="J904" s="5">
        <f>IF(【入力用】適用開始通知書!$B909="●","",【入力用】適用開始通知書!F909)</f>
        <v>0</v>
      </c>
      <c r="K904" s="5" t="str">
        <f>IF(【入力用】適用開始通知書!$D909="","",CONCATENATE(【入力用】適用開始通知書!H909,"　",【入力用】適用開始通知書!I909))</f>
        <v/>
      </c>
      <c r="L904" s="5" t="str">
        <f>IF(【入力用】適用開始通知書!$L909="","",【入力用】適用開始通知書!L909*1000000+【入力用】適用開始通知書!N909)</f>
        <v/>
      </c>
      <c r="M904" s="5" t="str">
        <f t="shared" si="30"/>
        <v/>
      </c>
      <c r="N904" s="5" t="str">
        <f>IF(A904="","",IF(【入力用】適用開始通知書!B909="●",8,6))</f>
        <v/>
      </c>
      <c r="O904" s="5" t="str">
        <f>IF(【入力用】適用開始通知書!$D909="","",【入力用】適用開始通知書!S909*1000)</f>
        <v/>
      </c>
      <c r="P904" s="6"/>
      <c r="Q904" s="6"/>
      <c r="R904" s="6"/>
      <c r="S904" s="6"/>
      <c r="T904" s="6"/>
      <c r="U904" s="6"/>
      <c r="V904" s="6"/>
      <c r="W904" s="6"/>
      <c r="X904" s="6"/>
      <c r="Y904" s="6"/>
      <c r="Z904" s="6"/>
      <c r="AA904" s="6"/>
      <c r="AB904" s="6"/>
      <c r="AC904" s="6"/>
      <c r="AD904" s="5" t="str">
        <f>IF(【入力用】適用開始通知書!$O909="","",【入力用】適用開始通知書!O909)</f>
        <v/>
      </c>
      <c r="AE904" s="5" t="str">
        <f t="shared" si="29"/>
        <v/>
      </c>
      <c r="AF904" s="5" t="str">
        <f>IF(【入力用】適用開始通知書!$D909="","",【入力用】適用開始通知書!D909)</f>
        <v/>
      </c>
      <c r="AG904" s="6"/>
      <c r="AH904" s="6"/>
      <c r="AI904" s="6"/>
      <c r="AJ904" s="6"/>
      <c r="AK904" s="6"/>
      <c r="AL904" s="6"/>
      <c r="AM904" s="6"/>
      <c r="AN904" s="6"/>
      <c r="AO904" s="6"/>
      <c r="AP904" s="6"/>
      <c r="AQ904" s="6"/>
      <c r="AR904" s="6"/>
      <c r="AS904" s="6"/>
      <c r="AT904" s="6"/>
      <c r="AU904" s="6"/>
      <c r="AV904" s="6"/>
      <c r="AW904" s="6"/>
      <c r="AX904" s="6"/>
      <c r="AY904" s="6"/>
      <c r="AZ904" s="6"/>
      <c r="BA904" s="6"/>
      <c r="BB904" s="6"/>
      <c r="BC904" s="6"/>
      <c r="BD904" s="6"/>
      <c r="BE904" s="6"/>
      <c r="BF904" s="6"/>
      <c r="BG904" s="6"/>
      <c r="BH904" s="6"/>
      <c r="BI904" s="6"/>
      <c r="BJ904" s="6"/>
      <c r="BK904" s="6"/>
      <c r="BL904" s="6"/>
      <c r="BM904" s="6"/>
      <c r="BN904" s="6"/>
      <c r="BO904" s="6"/>
      <c r="BP904" s="6"/>
      <c r="BQ904" s="6"/>
      <c r="BR904" s="6"/>
      <c r="BS904" s="6"/>
    </row>
    <row r="905" spans="1:71" x14ac:dyDescent="0.15">
      <c r="A905" s="2" t="str">
        <f>IF(【入力用】適用開始通知書!$D910="","","A110")</f>
        <v/>
      </c>
      <c r="B905" s="2" t="str">
        <f>IF(【入力用】適用開始通知書!$D910="","","8")</f>
        <v/>
      </c>
      <c r="C905" s="2" t="str">
        <f>IF(【入力用】適用開始通知書!$D910="","",811)</f>
        <v/>
      </c>
      <c r="D905" s="2" t="str">
        <f>IF(【入力用】適用開始通知書!$D910="","",35)</f>
        <v/>
      </c>
      <c r="E905" s="3" t="str">
        <f>IF(【入力用】適用開始通知書!$D910="","",【入力用】適用開始通知書!C$6)</f>
        <v/>
      </c>
      <c r="F905" s="3" t="str">
        <f>IF(【入力用】適用開始通知書!$D910="","",【入力用】適用開始通知書!$C910)</f>
        <v/>
      </c>
      <c r="G905" s="3" t="str">
        <f>IF(【入力用】適用開始通知書!$J910="","",【入力用】適用開始通知書!J910)</f>
        <v/>
      </c>
      <c r="H905" s="3" t="str">
        <f>IF(【入力用】適用開始通知書!$D910="","",【入力用】適用開始通知書!P910*1000000+【入力用】適用開始通知書!R910)</f>
        <v/>
      </c>
      <c r="I905" s="5">
        <f>IF(【入力用】適用開始通知書!$B910="●","",【入力用】適用開始通知書!E910)</f>
        <v>0</v>
      </c>
      <c r="J905" s="5">
        <f>IF(【入力用】適用開始通知書!$B910="●","",【入力用】適用開始通知書!F910)</f>
        <v>0</v>
      </c>
      <c r="K905" s="5" t="str">
        <f>IF(【入力用】適用開始通知書!$D910="","",CONCATENATE(【入力用】適用開始通知書!H910,"　",【入力用】適用開始通知書!I910))</f>
        <v/>
      </c>
      <c r="L905" s="5" t="str">
        <f>IF(【入力用】適用開始通知書!$L910="","",【入力用】適用開始通知書!L910*1000000+【入力用】適用開始通知書!N910)</f>
        <v/>
      </c>
      <c r="M905" s="5" t="str">
        <f t="shared" si="30"/>
        <v/>
      </c>
      <c r="N905" s="5" t="str">
        <f>IF(A905="","",IF(【入力用】適用開始通知書!B910="●",8,6))</f>
        <v/>
      </c>
      <c r="O905" s="5" t="str">
        <f>IF(【入力用】適用開始通知書!$D910="","",【入力用】適用開始通知書!S910*1000)</f>
        <v/>
      </c>
      <c r="P905" s="6"/>
      <c r="Q905" s="6"/>
      <c r="R905" s="6"/>
      <c r="S905" s="6"/>
      <c r="T905" s="6"/>
      <c r="U905" s="6"/>
      <c r="V905" s="6"/>
      <c r="W905" s="6"/>
      <c r="X905" s="6"/>
      <c r="Y905" s="6"/>
      <c r="Z905" s="6"/>
      <c r="AA905" s="6"/>
      <c r="AB905" s="6"/>
      <c r="AC905" s="6"/>
      <c r="AD905" s="5" t="str">
        <f>IF(【入力用】適用開始通知書!$O910="","",【入力用】適用開始通知書!O910)</f>
        <v/>
      </c>
      <c r="AE905" s="5" t="str">
        <f t="shared" si="29"/>
        <v/>
      </c>
      <c r="AF905" s="5" t="str">
        <f>IF(【入力用】適用開始通知書!$D910="","",【入力用】適用開始通知書!D910)</f>
        <v/>
      </c>
      <c r="AG905" s="6"/>
      <c r="AH905" s="6"/>
      <c r="AI905" s="6"/>
      <c r="AJ905" s="6"/>
      <c r="AK905" s="6"/>
      <c r="AL905" s="6"/>
      <c r="AM905" s="6"/>
      <c r="AN905" s="6"/>
      <c r="AO905" s="6"/>
      <c r="AP905" s="6"/>
      <c r="AQ905" s="6"/>
      <c r="AR905" s="6"/>
      <c r="AS905" s="6"/>
      <c r="AT905" s="6"/>
      <c r="AU905" s="6"/>
      <c r="AV905" s="6"/>
      <c r="AW905" s="6"/>
      <c r="AX905" s="6"/>
      <c r="AY905" s="6"/>
      <c r="AZ905" s="6"/>
      <c r="BA905" s="6"/>
      <c r="BB905" s="6"/>
      <c r="BC905" s="6"/>
      <c r="BD905" s="6"/>
      <c r="BE905" s="6"/>
      <c r="BF905" s="6"/>
      <c r="BG905" s="6"/>
      <c r="BH905" s="6"/>
      <c r="BI905" s="6"/>
      <c r="BJ905" s="6"/>
      <c r="BK905" s="6"/>
      <c r="BL905" s="6"/>
      <c r="BM905" s="6"/>
      <c r="BN905" s="6"/>
      <c r="BO905" s="6"/>
      <c r="BP905" s="6"/>
      <c r="BQ905" s="6"/>
      <c r="BR905" s="6"/>
      <c r="BS905" s="6"/>
    </row>
    <row r="906" spans="1:71" x14ac:dyDescent="0.15">
      <c r="A906" s="2" t="str">
        <f>IF(【入力用】適用開始通知書!$D911="","","A110")</f>
        <v/>
      </c>
      <c r="B906" s="2" t="str">
        <f>IF(【入力用】適用開始通知書!$D911="","","8")</f>
        <v/>
      </c>
      <c r="C906" s="2" t="str">
        <f>IF(【入力用】適用開始通知書!$D911="","",811)</f>
        <v/>
      </c>
      <c r="D906" s="2" t="str">
        <f>IF(【入力用】適用開始通知書!$D911="","",35)</f>
        <v/>
      </c>
      <c r="E906" s="3" t="str">
        <f>IF(【入力用】適用開始通知書!$D911="","",【入力用】適用開始通知書!C$6)</f>
        <v/>
      </c>
      <c r="F906" s="3" t="str">
        <f>IF(【入力用】適用開始通知書!$D911="","",【入力用】適用開始通知書!$C911)</f>
        <v/>
      </c>
      <c r="G906" s="3" t="str">
        <f>IF(【入力用】適用開始通知書!$J911="","",【入力用】適用開始通知書!J911)</f>
        <v/>
      </c>
      <c r="H906" s="3" t="str">
        <f>IF(【入力用】適用開始通知書!$D911="","",【入力用】適用開始通知書!P911*1000000+【入力用】適用開始通知書!R911)</f>
        <v/>
      </c>
      <c r="I906" s="5">
        <f>IF(【入力用】適用開始通知書!$B911="●","",【入力用】適用開始通知書!E911)</f>
        <v>0</v>
      </c>
      <c r="J906" s="5">
        <f>IF(【入力用】適用開始通知書!$B911="●","",【入力用】適用開始通知書!F911)</f>
        <v>0</v>
      </c>
      <c r="K906" s="5" t="str">
        <f>IF(【入力用】適用開始通知書!$D911="","",CONCATENATE(【入力用】適用開始通知書!H911,"　",【入力用】適用開始通知書!I911))</f>
        <v/>
      </c>
      <c r="L906" s="5" t="str">
        <f>IF(【入力用】適用開始通知書!$L911="","",【入力用】適用開始通知書!L911*1000000+【入力用】適用開始通知書!N911)</f>
        <v/>
      </c>
      <c r="M906" s="5" t="str">
        <f t="shared" si="30"/>
        <v/>
      </c>
      <c r="N906" s="5" t="str">
        <f>IF(A906="","",IF(【入力用】適用開始通知書!B911="●",8,6))</f>
        <v/>
      </c>
      <c r="O906" s="5" t="str">
        <f>IF(【入力用】適用開始通知書!$D911="","",【入力用】適用開始通知書!S911*1000)</f>
        <v/>
      </c>
      <c r="P906" s="6"/>
      <c r="Q906" s="6"/>
      <c r="R906" s="6"/>
      <c r="S906" s="6"/>
      <c r="T906" s="6"/>
      <c r="U906" s="6"/>
      <c r="V906" s="6"/>
      <c r="W906" s="6"/>
      <c r="X906" s="6"/>
      <c r="Y906" s="6"/>
      <c r="Z906" s="6"/>
      <c r="AA906" s="6"/>
      <c r="AB906" s="6"/>
      <c r="AC906" s="6"/>
      <c r="AD906" s="5" t="str">
        <f>IF(【入力用】適用開始通知書!$O911="","",【入力用】適用開始通知書!O911)</f>
        <v/>
      </c>
      <c r="AE906" s="5" t="str">
        <f t="shared" si="29"/>
        <v/>
      </c>
      <c r="AF906" s="5" t="str">
        <f>IF(【入力用】適用開始通知書!$D911="","",【入力用】適用開始通知書!D911)</f>
        <v/>
      </c>
      <c r="AG906" s="6"/>
      <c r="AH906" s="6"/>
      <c r="AI906" s="6"/>
      <c r="AJ906" s="6"/>
      <c r="AK906" s="6"/>
      <c r="AL906" s="6"/>
      <c r="AM906" s="6"/>
      <c r="AN906" s="6"/>
      <c r="AO906" s="6"/>
      <c r="AP906" s="6"/>
      <c r="AQ906" s="6"/>
      <c r="AR906" s="6"/>
      <c r="AS906" s="6"/>
      <c r="AT906" s="6"/>
      <c r="AU906" s="6"/>
      <c r="AV906" s="6"/>
      <c r="AW906" s="6"/>
      <c r="AX906" s="6"/>
      <c r="AY906" s="6"/>
      <c r="AZ906" s="6"/>
      <c r="BA906" s="6"/>
      <c r="BB906" s="6"/>
      <c r="BC906" s="6"/>
      <c r="BD906" s="6"/>
      <c r="BE906" s="6"/>
      <c r="BF906" s="6"/>
      <c r="BG906" s="6"/>
      <c r="BH906" s="6"/>
      <c r="BI906" s="6"/>
      <c r="BJ906" s="6"/>
      <c r="BK906" s="6"/>
      <c r="BL906" s="6"/>
      <c r="BM906" s="6"/>
      <c r="BN906" s="6"/>
      <c r="BO906" s="6"/>
      <c r="BP906" s="6"/>
      <c r="BQ906" s="6"/>
      <c r="BR906" s="6"/>
      <c r="BS906" s="6"/>
    </row>
    <row r="907" spans="1:71" x14ac:dyDescent="0.15">
      <c r="A907" s="2" t="str">
        <f>IF(【入力用】適用開始通知書!$D912="","","A110")</f>
        <v/>
      </c>
      <c r="B907" s="2" t="str">
        <f>IF(【入力用】適用開始通知書!$D912="","","8")</f>
        <v/>
      </c>
      <c r="C907" s="2" t="str">
        <f>IF(【入力用】適用開始通知書!$D912="","",811)</f>
        <v/>
      </c>
      <c r="D907" s="2" t="str">
        <f>IF(【入力用】適用開始通知書!$D912="","",35)</f>
        <v/>
      </c>
      <c r="E907" s="3" t="str">
        <f>IF(【入力用】適用開始通知書!$D912="","",【入力用】適用開始通知書!C$6)</f>
        <v/>
      </c>
      <c r="F907" s="3" t="str">
        <f>IF(【入力用】適用開始通知書!$D912="","",【入力用】適用開始通知書!$C912)</f>
        <v/>
      </c>
      <c r="G907" s="3" t="str">
        <f>IF(【入力用】適用開始通知書!$J912="","",【入力用】適用開始通知書!J912)</f>
        <v/>
      </c>
      <c r="H907" s="3" t="str">
        <f>IF(【入力用】適用開始通知書!$D912="","",【入力用】適用開始通知書!P912*1000000+【入力用】適用開始通知書!R912)</f>
        <v/>
      </c>
      <c r="I907" s="5">
        <f>IF(【入力用】適用開始通知書!$B912="●","",【入力用】適用開始通知書!E912)</f>
        <v>0</v>
      </c>
      <c r="J907" s="5">
        <f>IF(【入力用】適用開始通知書!$B912="●","",【入力用】適用開始通知書!F912)</f>
        <v>0</v>
      </c>
      <c r="K907" s="5" t="str">
        <f>IF(【入力用】適用開始通知書!$D912="","",CONCATENATE(【入力用】適用開始通知書!H912,"　",【入力用】適用開始通知書!I912))</f>
        <v/>
      </c>
      <c r="L907" s="5" t="str">
        <f>IF(【入力用】適用開始通知書!$L912="","",【入力用】適用開始通知書!L912*1000000+【入力用】適用開始通知書!N912)</f>
        <v/>
      </c>
      <c r="M907" s="5" t="str">
        <f t="shared" si="30"/>
        <v/>
      </c>
      <c r="N907" s="5" t="str">
        <f>IF(A907="","",IF(【入力用】適用開始通知書!B912="●",8,6))</f>
        <v/>
      </c>
      <c r="O907" s="5" t="str">
        <f>IF(【入力用】適用開始通知書!$D912="","",【入力用】適用開始通知書!S912*1000)</f>
        <v/>
      </c>
      <c r="P907" s="6"/>
      <c r="Q907" s="6"/>
      <c r="R907" s="6"/>
      <c r="S907" s="6"/>
      <c r="T907" s="6"/>
      <c r="U907" s="6"/>
      <c r="V907" s="6"/>
      <c r="W907" s="6"/>
      <c r="X907" s="6"/>
      <c r="Y907" s="6"/>
      <c r="Z907" s="6"/>
      <c r="AA907" s="6"/>
      <c r="AB907" s="6"/>
      <c r="AC907" s="6"/>
      <c r="AD907" s="5" t="str">
        <f>IF(【入力用】適用開始通知書!$O912="","",【入力用】適用開始通知書!O912)</f>
        <v/>
      </c>
      <c r="AE907" s="5" t="str">
        <f t="shared" si="29"/>
        <v/>
      </c>
      <c r="AF907" s="5" t="str">
        <f>IF(【入力用】適用開始通知書!$D912="","",【入力用】適用開始通知書!D912)</f>
        <v/>
      </c>
      <c r="AG907" s="6"/>
      <c r="AH907" s="6"/>
      <c r="AI907" s="6"/>
      <c r="AJ907" s="6"/>
      <c r="AK907" s="6"/>
      <c r="AL907" s="6"/>
      <c r="AM907" s="6"/>
      <c r="AN907" s="6"/>
      <c r="AO907" s="6"/>
      <c r="AP907" s="6"/>
      <c r="AQ907" s="6"/>
      <c r="AR907" s="6"/>
      <c r="AS907" s="6"/>
      <c r="AT907" s="6"/>
      <c r="AU907" s="6"/>
      <c r="AV907" s="6"/>
      <c r="AW907" s="6"/>
      <c r="AX907" s="6"/>
      <c r="AY907" s="6"/>
      <c r="AZ907" s="6"/>
      <c r="BA907" s="6"/>
      <c r="BB907" s="6"/>
      <c r="BC907" s="6"/>
      <c r="BD907" s="6"/>
      <c r="BE907" s="6"/>
      <c r="BF907" s="6"/>
      <c r="BG907" s="6"/>
      <c r="BH907" s="6"/>
      <c r="BI907" s="6"/>
      <c r="BJ907" s="6"/>
      <c r="BK907" s="6"/>
      <c r="BL907" s="6"/>
      <c r="BM907" s="6"/>
      <c r="BN907" s="6"/>
      <c r="BO907" s="6"/>
      <c r="BP907" s="6"/>
      <c r="BQ907" s="6"/>
      <c r="BR907" s="6"/>
      <c r="BS907" s="6"/>
    </row>
    <row r="908" spans="1:71" x14ac:dyDescent="0.15">
      <c r="A908" s="2" t="str">
        <f>IF(【入力用】適用開始通知書!$D913="","","A110")</f>
        <v/>
      </c>
      <c r="B908" s="2" t="str">
        <f>IF(【入力用】適用開始通知書!$D913="","","8")</f>
        <v/>
      </c>
      <c r="C908" s="2" t="str">
        <f>IF(【入力用】適用開始通知書!$D913="","",811)</f>
        <v/>
      </c>
      <c r="D908" s="2" t="str">
        <f>IF(【入力用】適用開始通知書!$D913="","",35)</f>
        <v/>
      </c>
      <c r="E908" s="3" t="str">
        <f>IF(【入力用】適用開始通知書!$D913="","",【入力用】適用開始通知書!C$6)</f>
        <v/>
      </c>
      <c r="F908" s="3" t="str">
        <f>IF(【入力用】適用開始通知書!$D913="","",【入力用】適用開始通知書!$C913)</f>
        <v/>
      </c>
      <c r="G908" s="3" t="str">
        <f>IF(【入力用】適用開始通知書!$J913="","",【入力用】適用開始通知書!J913)</f>
        <v/>
      </c>
      <c r="H908" s="3" t="str">
        <f>IF(【入力用】適用開始通知書!$D913="","",【入力用】適用開始通知書!P913*1000000+【入力用】適用開始通知書!R913)</f>
        <v/>
      </c>
      <c r="I908" s="5">
        <f>IF(【入力用】適用開始通知書!$B913="●","",【入力用】適用開始通知書!E913)</f>
        <v>0</v>
      </c>
      <c r="J908" s="5">
        <f>IF(【入力用】適用開始通知書!$B913="●","",【入力用】適用開始通知書!F913)</f>
        <v>0</v>
      </c>
      <c r="K908" s="5" t="str">
        <f>IF(【入力用】適用開始通知書!$D913="","",CONCATENATE(【入力用】適用開始通知書!H913,"　",【入力用】適用開始通知書!I913))</f>
        <v/>
      </c>
      <c r="L908" s="5" t="str">
        <f>IF(【入力用】適用開始通知書!$L913="","",【入力用】適用開始通知書!L913*1000000+【入力用】適用開始通知書!N913)</f>
        <v/>
      </c>
      <c r="M908" s="5" t="str">
        <f t="shared" si="30"/>
        <v/>
      </c>
      <c r="N908" s="5" t="str">
        <f>IF(A908="","",IF(【入力用】適用開始通知書!B913="●",8,6))</f>
        <v/>
      </c>
      <c r="O908" s="5" t="str">
        <f>IF(【入力用】適用開始通知書!$D913="","",【入力用】適用開始通知書!S913*1000)</f>
        <v/>
      </c>
      <c r="P908" s="6"/>
      <c r="Q908" s="6"/>
      <c r="R908" s="6"/>
      <c r="S908" s="6"/>
      <c r="T908" s="6"/>
      <c r="U908" s="6"/>
      <c r="V908" s="6"/>
      <c r="W908" s="6"/>
      <c r="X908" s="6"/>
      <c r="Y908" s="6"/>
      <c r="Z908" s="6"/>
      <c r="AA908" s="6"/>
      <c r="AB908" s="6"/>
      <c r="AC908" s="6"/>
      <c r="AD908" s="5" t="str">
        <f>IF(【入力用】適用開始通知書!$O913="","",【入力用】適用開始通知書!O913)</f>
        <v/>
      </c>
      <c r="AE908" s="5" t="str">
        <f t="shared" si="29"/>
        <v/>
      </c>
      <c r="AF908" s="5" t="str">
        <f>IF(【入力用】適用開始通知書!$D913="","",【入力用】適用開始通知書!D913)</f>
        <v/>
      </c>
      <c r="AG908" s="6"/>
      <c r="AH908" s="6"/>
      <c r="AI908" s="6"/>
      <c r="AJ908" s="6"/>
      <c r="AK908" s="6"/>
      <c r="AL908" s="6"/>
      <c r="AM908" s="6"/>
      <c r="AN908" s="6"/>
      <c r="AO908" s="6"/>
      <c r="AP908" s="6"/>
      <c r="AQ908" s="6"/>
      <c r="AR908" s="6"/>
      <c r="AS908" s="6"/>
      <c r="AT908" s="6"/>
      <c r="AU908" s="6"/>
      <c r="AV908" s="6"/>
      <c r="AW908" s="6"/>
      <c r="AX908" s="6"/>
      <c r="AY908" s="6"/>
      <c r="AZ908" s="6"/>
      <c r="BA908" s="6"/>
      <c r="BB908" s="6"/>
      <c r="BC908" s="6"/>
      <c r="BD908" s="6"/>
      <c r="BE908" s="6"/>
      <c r="BF908" s="6"/>
      <c r="BG908" s="6"/>
      <c r="BH908" s="6"/>
      <c r="BI908" s="6"/>
      <c r="BJ908" s="6"/>
      <c r="BK908" s="6"/>
      <c r="BL908" s="6"/>
      <c r="BM908" s="6"/>
      <c r="BN908" s="6"/>
      <c r="BO908" s="6"/>
      <c r="BP908" s="6"/>
      <c r="BQ908" s="6"/>
      <c r="BR908" s="6"/>
      <c r="BS908" s="6"/>
    </row>
    <row r="909" spans="1:71" x14ac:dyDescent="0.15">
      <c r="A909" s="2" t="str">
        <f>IF(【入力用】適用開始通知書!$D914="","","A110")</f>
        <v/>
      </c>
      <c r="B909" s="2" t="str">
        <f>IF(【入力用】適用開始通知書!$D914="","","8")</f>
        <v/>
      </c>
      <c r="C909" s="2" t="str">
        <f>IF(【入力用】適用開始通知書!$D914="","",811)</f>
        <v/>
      </c>
      <c r="D909" s="2" t="str">
        <f>IF(【入力用】適用開始通知書!$D914="","",35)</f>
        <v/>
      </c>
      <c r="E909" s="3" t="str">
        <f>IF(【入力用】適用開始通知書!$D914="","",【入力用】適用開始通知書!C$6)</f>
        <v/>
      </c>
      <c r="F909" s="3" t="str">
        <f>IF(【入力用】適用開始通知書!$D914="","",【入力用】適用開始通知書!$C914)</f>
        <v/>
      </c>
      <c r="G909" s="3" t="str">
        <f>IF(【入力用】適用開始通知書!$J914="","",【入力用】適用開始通知書!J914)</f>
        <v/>
      </c>
      <c r="H909" s="3" t="str">
        <f>IF(【入力用】適用開始通知書!$D914="","",【入力用】適用開始通知書!P914*1000000+【入力用】適用開始通知書!R914)</f>
        <v/>
      </c>
      <c r="I909" s="5">
        <f>IF(【入力用】適用開始通知書!$B914="●","",【入力用】適用開始通知書!E914)</f>
        <v>0</v>
      </c>
      <c r="J909" s="5">
        <f>IF(【入力用】適用開始通知書!$B914="●","",【入力用】適用開始通知書!F914)</f>
        <v>0</v>
      </c>
      <c r="K909" s="5" t="str">
        <f>IF(【入力用】適用開始通知書!$D914="","",CONCATENATE(【入力用】適用開始通知書!H914,"　",【入力用】適用開始通知書!I914))</f>
        <v/>
      </c>
      <c r="L909" s="5" t="str">
        <f>IF(【入力用】適用開始通知書!$L914="","",【入力用】適用開始通知書!L914*1000000+【入力用】適用開始通知書!N914)</f>
        <v/>
      </c>
      <c r="M909" s="5" t="str">
        <f t="shared" si="30"/>
        <v/>
      </c>
      <c r="N909" s="5" t="str">
        <f>IF(A909="","",IF(【入力用】適用開始通知書!B914="●",8,6))</f>
        <v/>
      </c>
      <c r="O909" s="5" t="str">
        <f>IF(【入力用】適用開始通知書!$D914="","",【入力用】適用開始通知書!S914*1000)</f>
        <v/>
      </c>
      <c r="P909" s="6"/>
      <c r="Q909" s="6"/>
      <c r="R909" s="6"/>
      <c r="S909" s="6"/>
      <c r="T909" s="6"/>
      <c r="U909" s="6"/>
      <c r="V909" s="6"/>
      <c r="W909" s="6"/>
      <c r="X909" s="6"/>
      <c r="Y909" s="6"/>
      <c r="Z909" s="6"/>
      <c r="AA909" s="6"/>
      <c r="AB909" s="6"/>
      <c r="AC909" s="6"/>
      <c r="AD909" s="5" t="str">
        <f>IF(【入力用】適用開始通知書!$O914="","",【入力用】適用開始通知書!O914)</f>
        <v/>
      </c>
      <c r="AE909" s="5" t="str">
        <f t="shared" si="29"/>
        <v/>
      </c>
      <c r="AF909" s="5" t="str">
        <f>IF(【入力用】適用開始通知書!$D914="","",【入力用】適用開始通知書!D914)</f>
        <v/>
      </c>
      <c r="AG909" s="6"/>
      <c r="AH909" s="6"/>
      <c r="AI909" s="6"/>
      <c r="AJ909" s="6"/>
      <c r="AK909" s="6"/>
      <c r="AL909" s="6"/>
      <c r="AM909" s="6"/>
      <c r="AN909" s="6"/>
      <c r="AO909" s="6"/>
      <c r="AP909" s="6"/>
      <c r="AQ909" s="6"/>
      <c r="AR909" s="6"/>
      <c r="AS909" s="6"/>
      <c r="AT909" s="6"/>
      <c r="AU909" s="6"/>
      <c r="AV909" s="6"/>
      <c r="AW909" s="6"/>
      <c r="AX909" s="6"/>
      <c r="AY909" s="6"/>
      <c r="AZ909" s="6"/>
      <c r="BA909" s="6"/>
      <c r="BB909" s="6"/>
      <c r="BC909" s="6"/>
      <c r="BD909" s="6"/>
      <c r="BE909" s="6"/>
      <c r="BF909" s="6"/>
      <c r="BG909" s="6"/>
      <c r="BH909" s="6"/>
      <c r="BI909" s="6"/>
      <c r="BJ909" s="6"/>
      <c r="BK909" s="6"/>
      <c r="BL909" s="6"/>
      <c r="BM909" s="6"/>
      <c r="BN909" s="6"/>
      <c r="BO909" s="6"/>
      <c r="BP909" s="6"/>
      <c r="BQ909" s="6"/>
      <c r="BR909" s="6"/>
      <c r="BS909" s="6"/>
    </row>
    <row r="910" spans="1:71" x14ac:dyDescent="0.15">
      <c r="A910" s="2" t="str">
        <f>IF(【入力用】適用開始通知書!$D915="","","A110")</f>
        <v/>
      </c>
      <c r="B910" s="2" t="str">
        <f>IF(【入力用】適用開始通知書!$D915="","","8")</f>
        <v/>
      </c>
      <c r="C910" s="2" t="str">
        <f>IF(【入力用】適用開始通知書!$D915="","",811)</f>
        <v/>
      </c>
      <c r="D910" s="2" t="str">
        <f>IF(【入力用】適用開始通知書!$D915="","",35)</f>
        <v/>
      </c>
      <c r="E910" s="3" t="str">
        <f>IF(【入力用】適用開始通知書!$D915="","",【入力用】適用開始通知書!C$6)</f>
        <v/>
      </c>
      <c r="F910" s="3" t="str">
        <f>IF(【入力用】適用開始通知書!$D915="","",【入力用】適用開始通知書!$C915)</f>
        <v/>
      </c>
      <c r="G910" s="3" t="str">
        <f>IF(【入力用】適用開始通知書!$J915="","",【入力用】適用開始通知書!J915)</f>
        <v/>
      </c>
      <c r="H910" s="3" t="str">
        <f>IF(【入力用】適用開始通知書!$D915="","",【入力用】適用開始通知書!P915*1000000+【入力用】適用開始通知書!R915)</f>
        <v/>
      </c>
      <c r="I910" s="5">
        <f>IF(【入力用】適用開始通知書!$B915="●","",【入力用】適用開始通知書!E915)</f>
        <v>0</v>
      </c>
      <c r="J910" s="5">
        <f>IF(【入力用】適用開始通知書!$B915="●","",【入力用】適用開始通知書!F915)</f>
        <v>0</v>
      </c>
      <c r="K910" s="5" t="str">
        <f>IF(【入力用】適用開始通知書!$D915="","",CONCATENATE(【入力用】適用開始通知書!H915,"　",【入力用】適用開始通知書!I915))</f>
        <v/>
      </c>
      <c r="L910" s="5" t="str">
        <f>IF(【入力用】適用開始通知書!$L915="","",【入力用】適用開始通知書!L915*1000000+【入力用】適用開始通知書!N915)</f>
        <v/>
      </c>
      <c r="M910" s="5" t="str">
        <f t="shared" si="30"/>
        <v/>
      </c>
      <c r="N910" s="5" t="str">
        <f>IF(A910="","",IF(【入力用】適用開始通知書!B915="●",8,6))</f>
        <v/>
      </c>
      <c r="O910" s="5" t="str">
        <f>IF(【入力用】適用開始通知書!$D915="","",【入力用】適用開始通知書!S915*1000)</f>
        <v/>
      </c>
      <c r="P910" s="6"/>
      <c r="Q910" s="6"/>
      <c r="R910" s="6"/>
      <c r="S910" s="6"/>
      <c r="T910" s="6"/>
      <c r="U910" s="6"/>
      <c r="V910" s="6"/>
      <c r="W910" s="6"/>
      <c r="X910" s="6"/>
      <c r="Y910" s="6"/>
      <c r="Z910" s="6"/>
      <c r="AA910" s="6"/>
      <c r="AB910" s="6"/>
      <c r="AC910" s="6"/>
      <c r="AD910" s="5" t="str">
        <f>IF(【入力用】適用開始通知書!$O915="","",【入力用】適用開始通知書!O915)</f>
        <v/>
      </c>
      <c r="AE910" s="5" t="str">
        <f t="shared" si="29"/>
        <v/>
      </c>
      <c r="AF910" s="5" t="str">
        <f>IF(【入力用】適用開始通知書!$D915="","",【入力用】適用開始通知書!D915)</f>
        <v/>
      </c>
      <c r="AG910" s="6"/>
      <c r="AH910" s="6"/>
      <c r="AI910" s="6"/>
      <c r="AJ910" s="6"/>
      <c r="AK910" s="6"/>
      <c r="AL910" s="6"/>
      <c r="AM910" s="6"/>
      <c r="AN910" s="6"/>
      <c r="AO910" s="6"/>
      <c r="AP910" s="6"/>
      <c r="AQ910" s="6"/>
      <c r="AR910" s="6"/>
      <c r="AS910" s="6"/>
      <c r="AT910" s="6"/>
      <c r="AU910" s="6"/>
      <c r="AV910" s="6"/>
      <c r="AW910" s="6"/>
      <c r="AX910" s="6"/>
      <c r="AY910" s="6"/>
      <c r="AZ910" s="6"/>
      <c r="BA910" s="6"/>
      <c r="BB910" s="6"/>
      <c r="BC910" s="6"/>
      <c r="BD910" s="6"/>
      <c r="BE910" s="6"/>
      <c r="BF910" s="6"/>
      <c r="BG910" s="6"/>
      <c r="BH910" s="6"/>
      <c r="BI910" s="6"/>
      <c r="BJ910" s="6"/>
      <c r="BK910" s="6"/>
      <c r="BL910" s="6"/>
      <c r="BM910" s="6"/>
      <c r="BN910" s="6"/>
      <c r="BO910" s="6"/>
      <c r="BP910" s="6"/>
      <c r="BQ910" s="6"/>
      <c r="BR910" s="6"/>
      <c r="BS910" s="6"/>
    </row>
    <row r="911" spans="1:71" x14ac:dyDescent="0.15">
      <c r="A911" s="2" t="str">
        <f>IF(【入力用】適用開始通知書!$D916="","","A110")</f>
        <v/>
      </c>
      <c r="B911" s="2" t="str">
        <f>IF(【入力用】適用開始通知書!$D916="","","8")</f>
        <v/>
      </c>
      <c r="C911" s="2" t="str">
        <f>IF(【入力用】適用開始通知書!$D916="","",811)</f>
        <v/>
      </c>
      <c r="D911" s="2" t="str">
        <f>IF(【入力用】適用開始通知書!$D916="","",35)</f>
        <v/>
      </c>
      <c r="E911" s="3" t="str">
        <f>IF(【入力用】適用開始通知書!$D916="","",【入力用】適用開始通知書!C$6)</f>
        <v/>
      </c>
      <c r="F911" s="3" t="str">
        <f>IF(【入力用】適用開始通知書!$D916="","",【入力用】適用開始通知書!$C916)</f>
        <v/>
      </c>
      <c r="G911" s="3" t="str">
        <f>IF(【入力用】適用開始通知書!$J916="","",【入力用】適用開始通知書!J916)</f>
        <v/>
      </c>
      <c r="H911" s="3" t="str">
        <f>IF(【入力用】適用開始通知書!$D916="","",【入力用】適用開始通知書!P916*1000000+【入力用】適用開始通知書!R916)</f>
        <v/>
      </c>
      <c r="I911" s="5">
        <f>IF(【入力用】適用開始通知書!$B916="●","",【入力用】適用開始通知書!E916)</f>
        <v>0</v>
      </c>
      <c r="J911" s="5">
        <f>IF(【入力用】適用開始通知書!$B916="●","",【入力用】適用開始通知書!F916)</f>
        <v>0</v>
      </c>
      <c r="K911" s="5" t="str">
        <f>IF(【入力用】適用開始通知書!$D916="","",CONCATENATE(【入力用】適用開始通知書!H916,"　",【入力用】適用開始通知書!I916))</f>
        <v/>
      </c>
      <c r="L911" s="5" t="str">
        <f>IF(【入力用】適用開始通知書!$L916="","",【入力用】適用開始通知書!L916*1000000+【入力用】適用開始通知書!N916)</f>
        <v/>
      </c>
      <c r="M911" s="5" t="str">
        <f t="shared" si="30"/>
        <v/>
      </c>
      <c r="N911" s="5" t="str">
        <f>IF(A911="","",IF(【入力用】適用開始通知書!B916="●",8,6))</f>
        <v/>
      </c>
      <c r="O911" s="5" t="str">
        <f>IF(【入力用】適用開始通知書!$D916="","",【入力用】適用開始通知書!S916*1000)</f>
        <v/>
      </c>
      <c r="P911" s="6"/>
      <c r="Q911" s="6"/>
      <c r="R911" s="6"/>
      <c r="S911" s="6"/>
      <c r="T911" s="6"/>
      <c r="U911" s="6"/>
      <c r="V911" s="6"/>
      <c r="W911" s="6"/>
      <c r="X911" s="6"/>
      <c r="Y911" s="6"/>
      <c r="Z911" s="6"/>
      <c r="AA911" s="6"/>
      <c r="AB911" s="6"/>
      <c r="AC911" s="6"/>
      <c r="AD911" s="5" t="str">
        <f>IF(【入力用】適用開始通知書!$O916="","",【入力用】適用開始通知書!O916)</f>
        <v/>
      </c>
      <c r="AE911" s="5" t="str">
        <f t="shared" si="29"/>
        <v/>
      </c>
      <c r="AF911" s="5" t="str">
        <f>IF(【入力用】適用開始通知書!$D916="","",【入力用】適用開始通知書!D916)</f>
        <v/>
      </c>
      <c r="AG911" s="6"/>
      <c r="AH911" s="6"/>
      <c r="AI911" s="6"/>
      <c r="AJ911" s="6"/>
      <c r="AK911" s="6"/>
      <c r="AL911" s="6"/>
      <c r="AM911" s="6"/>
      <c r="AN911" s="6"/>
      <c r="AO911" s="6"/>
      <c r="AP911" s="6"/>
      <c r="AQ911" s="6"/>
      <c r="AR911" s="6"/>
      <c r="AS911" s="6"/>
      <c r="AT911" s="6"/>
      <c r="AU911" s="6"/>
      <c r="AV911" s="6"/>
      <c r="AW911" s="6"/>
      <c r="AX911" s="6"/>
      <c r="AY911" s="6"/>
      <c r="AZ911" s="6"/>
      <c r="BA911" s="6"/>
      <c r="BB911" s="6"/>
      <c r="BC911" s="6"/>
      <c r="BD911" s="6"/>
      <c r="BE911" s="6"/>
      <c r="BF911" s="6"/>
      <c r="BG911" s="6"/>
      <c r="BH911" s="6"/>
      <c r="BI911" s="6"/>
      <c r="BJ911" s="6"/>
      <c r="BK911" s="6"/>
      <c r="BL911" s="6"/>
      <c r="BM911" s="6"/>
      <c r="BN911" s="6"/>
      <c r="BO911" s="6"/>
      <c r="BP911" s="6"/>
      <c r="BQ911" s="6"/>
      <c r="BR911" s="6"/>
      <c r="BS911" s="6"/>
    </row>
    <row r="912" spans="1:71" x14ac:dyDescent="0.15">
      <c r="A912" s="2" t="str">
        <f>IF(【入力用】適用開始通知書!$D917="","","A110")</f>
        <v/>
      </c>
      <c r="B912" s="2" t="str">
        <f>IF(【入力用】適用開始通知書!$D917="","","8")</f>
        <v/>
      </c>
      <c r="C912" s="2" t="str">
        <f>IF(【入力用】適用開始通知書!$D917="","",811)</f>
        <v/>
      </c>
      <c r="D912" s="2" t="str">
        <f>IF(【入力用】適用開始通知書!$D917="","",35)</f>
        <v/>
      </c>
      <c r="E912" s="3" t="str">
        <f>IF(【入力用】適用開始通知書!$D917="","",【入力用】適用開始通知書!C$6)</f>
        <v/>
      </c>
      <c r="F912" s="3" t="str">
        <f>IF(【入力用】適用開始通知書!$D917="","",【入力用】適用開始通知書!$C917)</f>
        <v/>
      </c>
      <c r="G912" s="3" t="str">
        <f>IF(【入力用】適用開始通知書!$J917="","",【入力用】適用開始通知書!J917)</f>
        <v/>
      </c>
      <c r="H912" s="3" t="str">
        <f>IF(【入力用】適用開始通知書!$D917="","",【入力用】適用開始通知書!P917*1000000+【入力用】適用開始通知書!R917)</f>
        <v/>
      </c>
      <c r="I912" s="5">
        <f>IF(【入力用】適用開始通知書!$B917="●","",【入力用】適用開始通知書!E917)</f>
        <v>0</v>
      </c>
      <c r="J912" s="5">
        <f>IF(【入力用】適用開始通知書!$B917="●","",【入力用】適用開始通知書!F917)</f>
        <v>0</v>
      </c>
      <c r="K912" s="5" t="str">
        <f>IF(【入力用】適用開始通知書!$D917="","",CONCATENATE(【入力用】適用開始通知書!H917,"　",【入力用】適用開始通知書!I917))</f>
        <v/>
      </c>
      <c r="L912" s="5" t="str">
        <f>IF(【入力用】適用開始通知書!$L917="","",【入力用】適用開始通知書!L917*1000000+【入力用】適用開始通知書!N917)</f>
        <v/>
      </c>
      <c r="M912" s="5" t="str">
        <f t="shared" si="30"/>
        <v/>
      </c>
      <c r="N912" s="5" t="str">
        <f>IF(A912="","",IF(【入力用】適用開始通知書!B917="●",8,6))</f>
        <v/>
      </c>
      <c r="O912" s="5" t="str">
        <f>IF(【入力用】適用開始通知書!$D917="","",【入力用】適用開始通知書!S917*1000)</f>
        <v/>
      </c>
      <c r="P912" s="6"/>
      <c r="Q912" s="6"/>
      <c r="R912" s="6"/>
      <c r="S912" s="6"/>
      <c r="T912" s="6"/>
      <c r="U912" s="6"/>
      <c r="V912" s="6"/>
      <c r="W912" s="6"/>
      <c r="X912" s="6"/>
      <c r="Y912" s="6"/>
      <c r="Z912" s="6"/>
      <c r="AA912" s="6"/>
      <c r="AB912" s="6"/>
      <c r="AC912" s="6"/>
      <c r="AD912" s="5" t="str">
        <f>IF(【入力用】適用開始通知書!$O917="","",【入力用】適用開始通知書!O917)</f>
        <v/>
      </c>
      <c r="AE912" s="5" t="str">
        <f t="shared" si="29"/>
        <v/>
      </c>
      <c r="AF912" s="5" t="str">
        <f>IF(【入力用】適用開始通知書!$D917="","",【入力用】適用開始通知書!D917)</f>
        <v/>
      </c>
      <c r="AG912" s="6"/>
      <c r="AH912" s="6"/>
      <c r="AI912" s="6"/>
      <c r="AJ912" s="6"/>
      <c r="AK912" s="6"/>
      <c r="AL912" s="6"/>
      <c r="AM912" s="6"/>
      <c r="AN912" s="6"/>
      <c r="AO912" s="6"/>
      <c r="AP912" s="6"/>
      <c r="AQ912" s="6"/>
      <c r="AR912" s="6"/>
      <c r="AS912" s="6"/>
      <c r="AT912" s="6"/>
      <c r="AU912" s="6"/>
      <c r="AV912" s="6"/>
      <c r="AW912" s="6"/>
      <c r="AX912" s="6"/>
      <c r="AY912" s="6"/>
      <c r="AZ912" s="6"/>
      <c r="BA912" s="6"/>
      <c r="BB912" s="6"/>
      <c r="BC912" s="6"/>
      <c r="BD912" s="6"/>
      <c r="BE912" s="6"/>
      <c r="BF912" s="6"/>
      <c r="BG912" s="6"/>
      <c r="BH912" s="6"/>
      <c r="BI912" s="6"/>
      <c r="BJ912" s="6"/>
      <c r="BK912" s="6"/>
      <c r="BL912" s="6"/>
      <c r="BM912" s="6"/>
      <c r="BN912" s="6"/>
      <c r="BO912" s="6"/>
      <c r="BP912" s="6"/>
      <c r="BQ912" s="6"/>
      <c r="BR912" s="6"/>
      <c r="BS912" s="6"/>
    </row>
    <row r="913" spans="1:71" x14ac:dyDescent="0.15">
      <c r="A913" s="2" t="str">
        <f>IF(【入力用】適用開始通知書!$D918="","","A110")</f>
        <v/>
      </c>
      <c r="B913" s="2" t="str">
        <f>IF(【入力用】適用開始通知書!$D918="","","8")</f>
        <v/>
      </c>
      <c r="C913" s="2" t="str">
        <f>IF(【入力用】適用開始通知書!$D918="","",811)</f>
        <v/>
      </c>
      <c r="D913" s="2" t="str">
        <f>IF(【入力用】適用開始通知書!$D918="","",35)</f>
        <v/>
      </c>
      <c r="E913" s="3" t="str">
        <f>IF(【入力用】適用開始通知書!$D918="","",【入力用】適用開始通知書!C$6)</f>
        <v/>
      </c>
      <c r="F913" s="3" t="str">
        <f>IF(【入力用】適用開始通知書!$D918="","",【入力用】適用開始通知書!$C918)</f>
        <v/>
      </c>
      <c r="G913" s="3" t="str">
        <f>IF(【入力用】適用開始通知書!$J918="","",【入力用】適用開始通知書!J918)</f>
        <v/>
      </c>
      <c r="H913" s="3" t="str">
        <f>IF(【入力用】適用開始通知書!$D918="","",【入力用】適用開始通知書!P918*1000000+【入力用】適用開始通知書!R918)</f>
        <v/>
      </c>
      <c r="I913" s="5">
        <f>IF(【入力用】適用開始通知書!$B918="●","",【入力用】適用開始通知書!E918)</f>
        <v>0</v>
      </c>
      <c r="J913" s="5">
        <f>IF(【入力用】適用開始通知書!$B918="●","",【入力用】適用開始通知書!F918)</f>
        <v>0</v>
      </c>
      <c r="K913" s="5" t="str">
        <f>IF(【入力用】適用開始通知書!$D918="","",CONCATENATE(【入力用】適用開始通知書!H918,"　",【入力用】適用開始通知書!I918))</f>
        <v/>
      </c>
      <c r="L913" s="5" t="str">
        <f>IF(【入力用】適用開始通知書!$L918="","",【入力用】適用開始通知書!L918*1000000+【入力用】適用開始通知書!N918)</f>
        <v/>
      </c>
      <c r="M913" s="5" t="str">
        <f t="shared" si="30"/>
        <v/>
      </c>
      <c r="N913" s="5" t="str">
        <f>IF(A913="","",IF(【入力用】適用開始通知書!B918="●",8,6))</f>
        <v/>
      </c>
      <c r="O913" s="5" t="str">
        <f>IF(【入力用】適用開始通知書!$D918="","",【入力用】適用開始通知書!S918*1000)</f>
        <v/>
      </c>
      <c r="P913" s="6"/>
      <c r="Q913" s="6"/>
      <c r="R913" s="6"/>
      <c r="S913" s="6"/>
      <c r="T913" s="6"/>
      <c r="U913" s="6"/>
      <c r="V913" s="6"/>
      <c r="W913" s="6"/>
      <c r="X913" s="6"/>
      <c r="Y913" s="6"/>
      <c r="Z913" s="6"/>
      <c r="AA913" s="6"/>
      <c r="AB913" s="6"/>
      <c r="AC913" s="6"/>
      <c r="AD913" s="5" t="str">
        <f>IF(【入力用】適用開始通知書!$O918="","",【入力用】適用開始通知書!O918)</f>
        <v/>
      </c>
      <c r="AE913" s="5" t="str">
        <f t="shared" si="29"/>
        <v/>
      </c>
      <c r="AF913" s="5" t="str">
        <f>IF(【入力用】適用開始通知書!$D918="","",【入力用】適用開始通知書!D918)</f>
        <v/>
      </c>
      <c r="AG913" s="6"/>
      <c r="AH913" s="6"/>
      <c r="AI913" s="6"/>
      <c r="AJ913" s="6"/>
      <c r="AK913" s="6"/>
      <c r="AL913" s="6"/>
      <c r="AM913" s="6"/>
      <c r="AN913" s="6"/>
      <c r="AO913" s="6"/>
      <c r="AP913" s="6"/>
      <c r="AQ913" s="6"/>
      <c r="AR913" s="6"/>
      <c r="AS913" s="6"/>
      <c r="AT913" s="6"/>
      <c r="AU913" s="6"/>
      <c r="AV913" s="6"/>
      <c r="AW913" s="6"/>
      <c r="AX913" s="6"/>
      <c r="AY913" s="6"/>
      <c r="AZ913" s="6"/>
      <c r="BA913" s="6"/>
      <c r="BB913" s="6"/>
      <c r="BC913" s="6"/>
      <c r="BD913" s="6"/>
      <c r="BE913" s="6"/>
      <c r="BF913" s="6"/>
      <c r="BG913" s="6"/>
      <c r="BH913" s="6"/>
      <c r="BI913" s="6"/>
      <c r="BJ913" s="6"/>
      <c r="BK913" s="6"/>
      <c r="BL913" s="6"/>
      <c r="BM913" s="6"/>
      <c r="BN913" s="6"/>
      <c r="BO913" s="6"/>
      <c r="BP913" s="6"/>
      <c r="BQ913" s="6"/>
      <c r="BR913" s="6"/>
      <c r="BS913" s="6"/>
    </row>
    <row r="914" spans="1:71" x14ac:dyDescent="0.15">
      <c r="A914" s="2" t="str">
        <f>IF(【入力用】適用開始通知書!$D919="","","A110")</f>
        <v/>
      </c>
      <c r="B914" s="2" t="str">
        <f>IF(【入力用】適用開始通知書!$D919="","","8")</f>
        <v/>
      </c>
      <c r="C914" s="2" t="str">
        <f>IF(【入力用】適用開始通知書!$D919="","",811)</f>
        <v/>
      </c>
      <c r="D914" s="2" t="str">
        <f>IF(【入力用】適用開始通知書!$D919="","",35)</f>
        <v/>
      </c>
      <c r="E914" s="3" t="str">
        <f>IF(【入力用】適用開始通知書!$D919="","",【入力用】適用開始通知書!C$6)</f>
        <v/>
      </c>
      <c r="F914" s="3" t="str">
        <f>IF(【入力用】適用開始通知書!$D919="","",【入力用】適用開始通知書!$C919)</f>
        <v/>
      </c>
      <c r="G914" s="3" t="str">
        <f>IF(【入力用】適用開始通知書!$J919="","",【入力用】適用開始通知書!J919)</f>
        <v/>
      </c>
      <c r="H914" s="3" t="str">
        <f>IF(【入力用】適用開始通知書!$D919="","",【入力用】適用開始通知書!P919*1000000+【入力用】適用開始通知書!R919)</f>
        <v/>
      </c>
      <c r="I914" s="5">
        <f>IF(【入力用】適用開始通知書!$B919="●","",【入力用】適用開始通知書!E919)</f>
        <v>0</v>
      </c>
      <c r="J914" s="5">
        <f>IF(【入力用】適用開始通知書!$B919="●","",【入力用】適用開始通知書!F919)</f>
        <v>0</v>
      </c>
      <c r="K914" s="5" t="str">
        <f>IF(【入力用】適用開始通知書!$D919="","",CONCATENATE(【入力用】適用開始通知書!H919,"　",【入力用】適用開始通知書!I919))</f>
        <v/>
      </c>
      <c r="L914" s="5" t="str">
        <f>IF(【入力用】適用開始通知書!$L919="","",【入力用】適用開始通知書!L919*1000000+【入力用】適用開始通知書!N919)</f>
        <v/>
      </c>
      <c r="M914" s="5" t="str">
        <f t="shared" si="30"/>
        <v/>
      </c>
      <c r="N914" s="5" t="str">
        <f>IF(A914="","",IF(【入力用】適用開始通知書!B919="●",8,6))</f>
        <v/>
      </c>
      <c r="O914" s="5" t="str">
        <f>IF(【入力用】適用開始通知書!$D919="","",【入力用】適用開始通知書!S919*1000)</f>
        <v/>
      </c>
      <c r="P914" s="6"/>
      <c r="Q914" s="6"/>
      <c r="R914" s="6"/>
      <c r="S914" s="6"/>
      <c r="T914" s="6"/>
      <c r="U914" s="6"/>
      <c r="V914" s="6"/>
      <c r="W914" s="6"/>
      <c r="X914" s="6"/>
      <c r="Y914" s="6"/>
      <c r="Z914" s="6"/>
      <c r="AA914" s="6"/>
      <c r="AB914" s="6"/>
      <c r="AC914" s="6"/>
      <c r="AD914" s="5" t="str">
        <f>IF(【入力用】適用開始通知書!$O919="","",【入力用】適用開始通知書!O919)</f>
        <v/>
      </c>
      <c r="AE914" s="5" t="str">
        <f t="shared" si="29"/>
        <v/>
      </c>
      <c r="AF914" s="5" t="str">
        <f>IF(【入力用】適用開始通知書!$D919="","",【入力用】適用開始通知書!D919)</f>
        <v/>
      </c>
      <c r="AG914" s="6"/>
      <c r="AH914" s="6"/>
      <c r="AI914" s="6"/>
      <c r="AJ914" s="6"/>
      <c r="AK914" s="6"/>
      <c r="AL914" s="6"/>
      <c r="AM914" s="6"/>
      <c r="AN914" s="6"/>
      <c r="AO914" s="6"/>
      <c r="AP914" s="6"/>
      <c r="AQ914" s="6"/>
      <c r="AR914" s="6"/>
      <c r="AS914" s="6"/>
      <c r="AT914" s="6"/>
      <c r="AU914" s="6"/>
      <c r="AV914" s="6"/>
      <c r="AW914" s="6"/>
      <c r="AX914" s="6"/>
      <c r="AY914" s="6"/>
      <c r="AZ914" s="6"/>
      <c r="BA914" s="6"/>
      <c r="BB914" s="6"/>
      <c r="BC914" s="6"/>
      <c r="BD914" s="6"/>
      <c r="BE914" s="6"/>
      <c r="BF914" s="6"/>
      <c r="BG914" s="6"/>
      <c r="BH914" s="6"/>
      <c r="BI914" s="6"/>
      <c r="BJ914" s="6"/>
      <c r="BK914" s="6"/>
      <c r="BL914" s="6"/>
      <c r="BM914" s="6"/>
      <c r="BN914" s="6"/>
      <c r="BO914" s="6"/>
      <c r="BP914" s="6"/>
      <c r="BQ914" s="6"/>
      <c r="BR914" s="6"/>
      <c r="BS914" s="6"/>
    </row>
    <row r="915" spans="1:71" x14ac:dyDescent="0.15">
      <c r="A915" s="2" t="str">
        <f>IF(【入力用】適用開始通知書!$D920="","","A110")</f>
        <v/>
      </c>
      <c r="B915" s="2" t="str">
        <f>IF(【入力用】適用開始通知書!$D920="","","8")</f>
        <v/>
      </c>
      <c r="C915" s="2" t="str">
        <f>IF(【入力用】適用開始通知書!$D920="","",811)</f>
        <v/>
      </c>
      <c r="D915" s="2" t="str">
        <f>IF(【入力用】適用開始通知書!$D920="","",35)</f>
        <v/>
      </c>
      <c r="E915" s="3" t="str">
        <f>IF(【入力用】適用開始通知書!$D920="","",【入力用】適用開始通知書!C$6)</f>
        <v/>
      </c>
      <c r="F915" s="3" t="str">
        <f>IF(【入力用】適用開始通知書!$D920="","",【入力用】適用開始通知書!$C920)</f>
        <v/>
      </c>
      <c r="G915" s="3" t="str">
        <f>IF(【入力用】適用開始通知書!$J920="","",【入力用】適用開始通知書!J920)</f>
        <v/>
      </c>
      <c r="H915" s="3" t="str">
        <f>IF(【入力用】適用開始通知書!$D920="","",【入力用】適用開始通知書!P920*1000000+【入力用】適用開始通知書!R920)</f>
        <v/>
      </c>
      <c r="I915" s="5">
        <f>IF(【入力用】適用開始通知書!$B920="●","",【入力用】適用開始通知書!E920)</f>
        <v>0</v>
      </c>
      <c r="J915" s="5">
        <f>IF(【入力用】適用開始通知書!$B920="●","",【入力用】適用開始通知書!F920)</f>
        <v>0</v>
      </c>
      <c r="K915" s="5" t="str">
        <f>IF(【入力用】適用開始通知書!$D920="","",CONCATENATE(【入力用】適用開始通知書!H920,"　",【入力用】適用開始通知書!I920))</f>
        <v/>
      </c>
      <c r="L915" s="5" t="str">
        <f>IF(【入力用】適用開始通知書!$L920="","",【入力用】適用開始通知書!L920*1000000+【入力用】適用開始通知書!N920)</f>
        <v/>
      </c>
      <c r="M915" s="5" t="str">
        <f t="shared" si="30"/>
        <v/>
      </c>
      <c r="N915" s="5" t="str">
        <f>IF(A915="","",IF(【入力用】適用開始通知書!B920="●",8,6))</f>
        <v/>
      </c>
      <c r="O915" s="5" t="str">
        <f>IF(【入力用】適用開始通知書!$D920="","",【入力用】適用開始通知書!S920*1000)</f>
        <v/>
      </c>
      <c r="P915" s="6"/>
      <c r="Q915" s="6"/>
      <c r="R915" s="6"/>
      <c r="S915" s="6"/>
      <c r="T915" s="6"/>
      <c r="U915" s="6"/>
      <c r="V915" s="6"/>
      <c r="W915" s="6"/>
      <c r="X915" s="6"/>
      <c r="Y915" s="6"/>
      <c r="Z915" s="6"/>
      <c r="AA915" s="6"/>
      <c r="AB915" s="6"/>
      <c r="AC915" s="6"/>
      <c r="AD915" s="5" t="str">
        <f>IF(【入力用】適用開始通知書!$O920="","",【入力用】適用開始通知書!O920)</f>
        <v/>
      </c>
      <c r="AE915" s="5" t="str">
        <f t="shared" si="29"/>
        <v/>
      </c>
      <c r="AF915" s="5" t="str">
        <f>IF(【入力用】適用開始通知書!$D920="","",【入力用】適用開始通知書!D920)</f>
        <v/>
      </c>
      <c r="AG915" s="6"/>
      <c r="AH915" s="6"/>
      <c r="AI915" s="6"/>
      <c r="AJ915" s="6"/>
      <c r="AK915" s="6"/>
      <c r="AL915" s="6"/>
      <c r="AM915" s="6"/>
      <c r="AN915" s="6"/>
      <c r="AO915" s="6"/>
      <c r="AP915" s="6"/>
      <c r="AQ915" s="6"/>
      <c r="AR915" s="6"/>
      <c r="AS915" s="6"/>
      <c r="AT915" s="6"/>
      <c r="AU915" s="6"/>
      <c r="AV915" s="6"/>
      <c r="AW915" s="6"/>
      <c r="AX915" s="6"/>
      <c r="AY915" s="6"/>
      <c r="AZ915" s="6"/>
      <c r="BA915" s="6"/>
      <c r="BB915" s="6"/>
      <c r="BC915" s="6"/>
      <c r="BD915" s="6"/>
      <c r="BE915" s="6"/>
      <c r="BF915" s="6"/>
      <c r="BG915" s="6"/>
      <c r="BH915" s="6"/>
      <c r="BI915" s="6"/>
      <c r="BJ915" s="6"/>
      <c r="BK915" s="6"/>
      <c r="BL915" s="6"/>
      <c r="BM915" s="6"/>
      <c r="BN915" s="6"/>
      <c r="BO915" s="6"/>
      <c r="BP915" s="6"/>
      <c r="BQ915" s="6"/>
      <c r="BR915" s="6"/>
      <c r="BS915" s="6"/>
    </row>
    <row r="916" spans="1:71" x14ac:dyDescent="0.15">
      <c r="A916" s="2" t="str">
        <f>IF(【入力用】適用開始通知書!$D921="","","A110")</f>
        <v/>
      </c>
      <c r="B916" s="2" t="str">
        <f>IF(【入力用】適用開始通知書!$D921="","","8")</f>
        <v/>
      </c>
      <c r="C916" s="2" t="str">
        <f>IF(【入力用】適用開始通知書!$D921="","",811)</f>
        <v/>
      </c>
      <c r="D916" s="2" t="str">
        <f>IF(【入力用】適用開始通知書!$D921="","",35)</f>
        <v/>
      </c>
      <c r="E916" s="3" t="str">
        <f>IF(【入力用】適用開始通知書!$D921="","",【入力用】適用開始通知書!C$6)</f>
        <v/>
      </c>
      <c r="F916" s="3" t="str">
        <f>IF(【入力用】適用開始通知書!$D921="","",【入力用】適用開始通知書!$C921)</f>
        <v/>
      </c>
      <c r="G916" s="3" t="str">
        <f>IF(【入力用】適用開始通知書!$J921="","",【入力用】適用開始通知書!J921)</f>
        <v/>
      </c>
      <c r="H916" s="3" t="str">
        <f>IF(【入力用】適用開始通知書!$D921="","",【入力用】適用開始通知書!P921*1000000+【入力用】適用開始通知書!R921)</f>
        <v/>
      </c>
      <c r="I916" s="5">
        <f>IF(【入力用】適用開始通知書!$B921="●","",【入力用】適用開始通知書!E921)</f>
        <v>0</v>
      </c>
      <c r="J916" s="5">
        <f>IF(【入力用】適用開始通知書!$B921="●","",【入力用】適用開始通知書!F921)</f>
        <v>0</v>
      </c>
      <c r="K916" s="5" t="str">
        <f>IF(【入力用】適用開始通知書!$D921="","",CONCATENATE(【入力用】適用開始通知書!H921,"　",【入力用】適用開始通知書!I921))</f>
        <v/>
      </c>
      <c r="L916" s="5" t="str">
        <f>IF(【入力用】適用開始通知書!$L921="","",【入力用】適用開始通知書!L921*1000000+【入力用】適用開始通知書!N921)</f>
        <v/>
      </c>
      <c r="M916" s="5" t="str">
        <f t="shared" si="30"/>
        <v/>
      </c>
      <c r="N916" s="5" t="str">
        <f>IF(A916="","",IF(【入力用】適用開始通知書!B921="●",8,6))</f>
        <v/>
      </c>
      <c r="O916" s="5" t="str">
        <f>IF(【入力用】適用開始通知書!$D921="","",【入力用】適用開始通知書!S921*1000)</f>
        <v/>
      </c>
      <c r="P916" s="6"/>
      <c r="Q916" s="6"/>
      <c r="R916" s="6"/>
      <c r="S916" s="6"/>
      <c r="T916" s="6"/>
      <c r="U916" s="6"/>
      <c r="V916" s="6"/>
      <c r="W916" s="6"/>
      <c r="X916" s="6"/>
      <c r="Y916" s="6"/>
      <c r="Z916" s="6"/>
      <c r="AA916" s="6"/>
      <c r="AB916" s="6"/>
      <c r="AC916" s="6"/>
      <c r="AD916" s="5" t="str">
        <f>IF(【入力用】適用開始通知書!$O921="","",【入力用】適用開始通知書!O921)</f>
        <v/>
      </c>
      <c r="AE916" s="5" t="str">
        <f t="shared" si="29"/>
        <v/>
      </c>
      <c r="AF916" s="5" t="str">
        <f>IF(【入力用】適用開始通知書!$D921="","",【入力用】適用開始通知書!D921)</f>
        <v/>
      </c>
      <c r="AG916" s="6"/>
      <c r="AH916" s="6"/>
      <c r="AI916" s="6"/>
      <c r="AJ916" s="6"/>
      <c r="AK916" s="6"/>
      <c r="AL916" s="6"/>
      <c r="AM916" s="6"/>
      <c r="AN916" s="6"/>
      <c r="AO916" s="6"/>
      <c r="AP916" s="6"/>
      <c r="AQ916" s="6"/>
      <c r="AR916" s="6"/>
      <c r="AS916" s="6"/>
      <c r="AT916" s="6"/>
      <c r="AU916" s="6"/>
      <c r="AV916" s="6"/>
      <c r="AW916" s="6"/>
      <c r="AX916" s="6"/>
      <c r="AY916" s="6"/>
      <c r="AZ916" s="6"/>
      <c r="BA916" s="6"/>
      <c r="BB916" s="6"/>
      <c r="BC916" s="6"/>
      <c r="BD916" s="6"/>
      <c r="BE916" s="6"/>
      <c r="BF916" s="6"/>
      <c r="BG916" s="6"/>
      <c r="BH916" s="6"/>
      <c r="BI916" s="6"/>
      <c r="BJ916" s="6"/>
      <c r="BK916" s="6"/>
      <c r="BL916" s="6"/>
      <c r="BM916" s="6"/>
      <c r="BN916" s="6"/>
      <c r="BO916" s="6"/>
      <c r="BP916" s="6"/>
      <c r="BQ916" s="6"/>
      <c r="BR916" s="6"/>
      <c r="BS916" s="6"/>
    </row>
    <row r="917" spans="1:71" x14ac:dyDescent="0.15">
      <c r="A917" s="2" t="str">
        <f>IF(【入力用】適用開始通知書!$D922="","","A110")</f>
        <v/>
      </c>
      <c r="B917" s="2" t="str">
        <f>IF(【入力用】適用開始通知書!$D922="","","8")</f>
        <v/>
      </c>
      <c r="C917" s="2" t="str">
        <f>IF(【入力用】適用開始通知書!$D922="","",811)</f>
        <v/>
      </c>
      <c r="D917" s="2" t="str">
        <f>IF(【入力用】適用開始通知書!$D922="","",35)</f>
        <v/>
      </c>
      <c r="E917" s="3" t="str">
        <f>IF(【入力用】適用開始通知書!$D922="","",【入力用】適用開始通知書!C$6)</f>
        <v/>
      </c>
      <c r="F917" s="3" t="str">
        <f>IF(【入力用】適用開始通知書!$D922="","",【入力用】適用開始通知書!$C922)</f>
        <v/>
      </c>
      <c r="G917" s="3" t="str">
        <f>IF(【入力用】適用開始通知書!$J922="","",【入力用】適用開始通知書!J922)</f>
        <v/>
      </c>
      <c r="H917" s="3" t="str">
        <f>IF(【入力用】適用開始通知書!$D922="","",【入力用】適用開始通知書!P922*1000000+【入力用】適用開始通知書!R922)</f>
        <v/>
      </c>
      <c r="I917" s="5">
        <f>IF(【入力用】適用開始通知書!$B922="●","",【入力用】適用開始通知書!E922)</f>
        <v>0</v>
      </c>
      <c r="J917" s="5">
        <f>IF(【入力用】適用開始通知書!$B922="●","",【入力用】適用開始通知書!F922)</f>
        <v>0</v>
      </c>
      <c r="K917" s="5" t="str">
        <f>IF(【入力用】適用開始通知書!$D922="","",CONCATENATE(【入力用】適用開始通知書!H922,"　",【入力用】適用開始通知書!I922))</f>
        <v/>
      </c>
      <c r="L917" s="5" t="str">
        <f>IF(【入力用】適用開始通知書!$L922="","",【入力用】適用開始通知書!L922*1000000+【入力用】適用開始通知書!N922)</f>
        <v/>
      </c>
      <c r="M917" s="5" t="str">
        <f t="shared" si="30"/>
        <v/>
      </c>
      <c r="N917" s="5" t="str">
        <f>IF(A917="","",IF(【入力用】適用開始通知書!B922="●",8,6))</f>
        <v/>
      </c>
      <c r="O917" s="5" t="str">
        <f>IF(【入力用】適用開始通知書!$D922="","",【入力用】適用開始通知書!S922*1000)</f>
        <v/>
      </c>
      <c r="P917" s="6"/>
      <c r="Q917" s="6"/>
      <c r="R917" s="6"/>
      <c r="S917" s="6"/>
      <c r="T917" s="6"/>
      <c r="U917" s="6"/>
      <c r="V917" s="6"/>
      <c r="W917" s="6"/>
      <c r="X917" s="6"/>
      <c r="Y917" s="6"/>
      <c r="Z917" s="6"/>
      <c r="AA917" s="6"/>
      <c r="AB917" s="6"/>
      <c r="AC917" s="6"/>
      <c r="AD917" s="5" t="str">
        <f>IF(【入力用】適用開始通知書!$O922="","",【入力用】適用開始通知書!O922)</f>
        <v/>
      </c>
      <c r="AE917" s="5" t="str">
        <f t="shared" si="29"/>
        <v/>
      </c>
      <c r="AF917" s="5" t="str">
        <f>IF(【入力用】適用開始通知書!$D922="","",【入力用】適用開始通知書!D922)</f>
        <v/>
      </c>
      <c r="AG917" s="6"/>
      <c r="AH917" s="6"/>
      <c r="AI917" s="6"/>
      <c r="AJ917" s="6"/>
      <c r="AK917" s="6"/>
      <c r="AL917" s="6"/>
      <c r="AM917" s="6"/>
      <c r="AN917" s="6"/>
      <c r="AO917" s="6"/>
      <c r="AP917" s="6"/>
      <c r="AQ917" s="6"/>
      <c r="AR917" s="6"/>
      <c r="AS917" s="6"/>
      <c r="AT917" s="6"/>
      <c r="AU917" s="6"/>
      <c r="AV917" s="6"/>
      <c r="AW917" s="6"/>
      <c r="AX917" s="6"/>
      <c r="AY917" s="6"/>
      <c r="AZ917" s="6"/>
      <c r="BA917" s="6"/>
      <c r="BB917" s="6"/>
      <c r="BC917" s="6"/>
      <c r="BD917" s="6"/>
      <c r="BE917" s="6"/>
      <c r="BF917" s="6"/>
      <c r="BG917" s="6"/>
      <c r="BH917" s="6"/>
      <c r="BI917" s="6"/>
      <c r="BJ917" s="6"/>
      <c r="BK917" s="6"/>
      <c r="BL917" s="6"/>
      <c r="BM917" s="6"/>
      <c r="BN917" s="6"/>
      <c r="BO917" s="6"/>
      <c r="BP917" s="6"/>
      <c r="BQ917" s="6"/>
      <c r="BR917" s="6"/>
      <c r="BS917" s="6"/>
    </row>
    <row r="918" spans="1:71" x14ac:dyDescent="0.15">
      <c r="A918" s="2" t="str">
        <f>IF(【入力用】適用開始通知書!$D923="","","A110")</f>
        <v/>
      </c>
      <c r="B918" s="2" t="str">
        <f>IF(【入力用】適用開始通知書!$D923="","","8")</f>
        <v/>
      </c>
      <c r="C918" s="2" t="str">
        <f>IF(【入力用】適用開始通知書!$D923="","",811)</f>
        <v/>
      </c>
      <c r="D918" s="2" t="str">
        <f>IF(【入力用】適用開始通知書!$D923="","",35)</f>
        <v/>
      </c>
      <c r="E918" s="3" t="str">
        <f>IF(【入力用】適用開始通知書!$D923="","",【入力用】適用開始通知書!C$6)</f>
        <v/>
      </c>
      <c r="F918" s="3" t="str">
        <f>IF(【入力用】適用開始通知書!$D923="","",【入力用】適用開始通知書!$C923)</f>
        <v/>
      </c>
      <c r="G918" s="3" t="str">
        <f>IF(【入力用】適用開始通知書!$J923="","",【入力用】適用開始通知書!J923)</f>
        <v/>
      </c>
      <c r="H918" s="3" t="str">
        <f>IF(【入力用】適用開始通知書!$D923="","",【入力用】適用開始通知書!P923*1000000+【入力用】適用開始通知書!R923)</f>
        <v/>
      </c>
      <c r="I918" s="5">
        <f>IF(【入力用】適用開始通知書!$B923="●","",【入力用】適用開始通知書!E923)</f>
        <v>0</v>
      </c>
      <c r="J918" s="5">
        <f>IF(【入力用】適用開始通知書!$B923="●","",【入力用】適用開始通知書!F923)</f>
        <v>0</v>
      </c>
      <c r="K918" s="5" t="str">
        <f>IF(【入力用】適用開始通知書!$D923="","",CONCATENATE(【入力用】適用開始通知書!H923,"　",【入力用】適用開始通知書!I923))</f>
        <v/>
      </c>
      <c r="L918" s="5" t="str">
        <f>IF(【入力用】適用開始通知書!$L923="","",【入力用】適用開始通知書!L923*1000000+【入力用】適用開始通知書!N923)</f>
        <v/>
      </c>
      <c r="M918" s="5" t="str">
        <f t="shared" si="30"/>
        <v/>
      </c>
      <c r="N918" s="5" t="str">
        <f>IF(A918="","",IF(【入力用】適用開始通知書!B923="●",8,6))</f>
        <v/>
      </c>
      <c r="O918" s="5" t="str">
        <f>IF(【入力用】適用開始通知書!$D923="","",【入力用】適用開始通知書!S923*1000)</f>
        <v/>
      </c>
      <c r="P918" s="6"/>
      <c r="Q918" s="6"/>
      <c r="R918" s="6"/>
      <c r="S918" s="6"/>
      <c r="T918" s="6"/>
      <c r="U918" s="6"/>
      <c r="V918" s="6"/>
      <c r="W918" s="6"/>
      <c r="X918" s="6"/>
      <c r="Y918" s="6"/>
      <c r="Z918" s="6"/>
      <c r="AA918" s="6"/>
      <c r="AB918" s="6"/>
      <c r="AC918" s="6"/>
      <c r="AD918" s="5" t="str">
        <f>IF(【入力用】適用開始通知書!$O923="","",【入力用】適用開始通知書!O923)</f>
        <v/>
      </c>
      <c r="AE918" s="5" t="str">
        <f t="shared" si="29"/>
        <v/>
      </c>
      <c r="AF918" s="5" t="str">
        <f>IF(【入力用】適用開始通知書!$D923="","",【入力用】適用開始通知書!D923)</f>
        <v/>
      </c>
      <c r="AG918" s="6"/>
      <c r="AH918" s="6"/>
      <c r="AI918" s="6"/>
      <c r="AJ918" s="6"/>
      <c r="AK918" s="6"/>
      <c r="AL918" s="6"/>
      <c r="AM918" s="6"/>
      <c r="AN918" s="6"/>
      <c r="AO918" s="6"/>
      <c r="AP918" s="6"/>
      <c r="AQ918" s="6"/>
      <c r="AR918" s="6"/>
      <c r="AS918" s="6"/>
      <c r="AT918" s="6"/>
      <c r="AU918" s="6"/>
      <c r="AV918" s="6"/>
      <c r="AW918" s="6"/>
      <c r="AX918" s="6"/>
      <c r="AY918" s="6"/>
      <c r="AZ918" s="6"/>
      <c r="BA918" s="6"/>
      <c r="BB918" s="6"/>
      <c r="BC918" s="6"/>
      <c r="BD918" s="6"/>
      <c r="BE918" s="6"/>
      <c r="BF918" s="6"/>
      <c r="BG918" s="6"/>
      <c r="BH918" s="6"/>
      <c r="BI918" s="6"/>
      <c r="BJ918" s="6"/>
      <c r="BK918" s="6"/>
      <c r="BL918" s="6"/>
      <c r="BM918" s="6"/>
      <c r="BN918" s="6"/>
      <c r="BO918" s="6"/>
      <c r="BP918" s="6"/>
      <c r="BQ918" s="6"/>
      <c r="BR918" s="6"/>
      <c r="BS918" s="6"/>
    </row>
    <row r="919" spans="1:71" x14ac:dyDescent="0.15">
      <c r="A919" s="2" t="str">
        <f>IF(【入力用】適用開始通知書!$D924="","","A110")</f>
        <v/>
      </c>
      <c r="B919" s="2" t="str">
        <f>IF(【入力用】適用開始通知書!$D924="","","8")</f>
        <v/>
      </c>
      <c r="C919" s="2" t="str">
        <f>IF(【入力用】適用開始通知書!$D924="","",811)</f>
        <v/>
      </c>
      <c r="D919" s="2" t="str">
        <f>IF(【入力用】適用開始通知書!$D924="","",35)</f>
        <v/>
      </c>
      <c r="E919" s="3" t="str">
        <f>IF(【入力用】適用開始通知書!$D924="","",【入力用】適用開始通知書!C$6)</f>
        <v/>
      </c>
      <c r="F919" s="3" t="str">
        <f>IF(【入力用】適用開始通知書!$D924="","",【入力用】適用開始通知書!$C924)</f>
        <v/>
      </c>
      <c r="G919" s="3" t="str">
        <f>IF(【入力用】適用開始通知書!$J924="","",【入力用】適用開始通知書!J924)</f>
        <v/>
      </c>
      <c r="H919" s="3" t="str">
        <f>IF(【入力用】適用開始通知書!$D924="","",【入力用】適用開始通知書!P924*1000000+【入力用】適用開始通知書!R924)</f>
        <v/>
      </c>
      <c r="I919" s="5">
        <f>IF(【入力用】適用開始通知書!$B924="●","",【入力用】適用開始通知書!E924)</f>
        <v>0</v>
      </c>
      <c r="J919" s="5">
        <f>IF(【入力用】適用開始通知書!$B924="●","",【入力用】適用開始通知書!F924)</f>
        <v>0</v>
      </c>
      <c r="K919" s="5" t="str">
        <f>IF(【入力用】適用開始通知書!$D924="","",CONCATENATE(【入力用】適用開始通知書!H924,"　",【入力用】適用開始通知書!I924))</f>
        <v/>
      </c>
      <c r="L919" s="5" t="str">
        <f>IF(【入力用】適用開始通知書!$L924="","",【入力用】適用開始通知書!L924*1000000+【入力用】適用開始通知書!N924)</f>
        <v/>
      </c>
      <c r="M919" s="5" t="str">
        <f t="shared" si="30"/>
        <v/>
      </c>
      <c r="N919" s="5" t="str">
        <f>IF(A919="","",IF(【入力用】適用開始通知書!B924="●",8,6))</f>
        <v/>
      </c>
      <c r="O919" s="5" t="str">
        <f>IF(【入力用】適用開始通知書!$D924="","",【入力用】適用開始通知書!S924*1000)</f>
        <v/>
      </c>
      <c r="P919" s="6"/>
      <c r="Q919" s="6"/>
      <c r="R919" s="6"/>
      <c r="S919" s="6"/>
      <c r="T919" s="6"/>
      <c r="U919" s="6"/>
      <c r="V919" s="6"/>
      <c r="W919" s="6"/>
      <c r="X919" s="6"/>
      <c r="Y919" s="6"/>
      <c r="Z919" s="6"/>
      <c r="AA919" s="6"/>
      <c r="AB919" s="6"/>
      <c r="AC919" s="6"/>
      <c r="AD919" s="5" t="str">
        <f>IF(【入力用】適用開始通知書!$O924="","",【入力用】適用開始通知書!O924)</f>
        <v/>
      </c>
      <c r="AE919" s="5" t="str">
        <f t="shared" si="29"/>
        <v/>
      </c>
      <c r="AF919" s="5" t="str">
        <f>IF(【入力用】適用開始通知書!$D924="","",【入力用】適用開始通知書!D924)</f>
        <v/>
      </c>
      <c r="AG919" s="6"/>
      <c r="AH919" s="6"/>
      <c r="AI919" s="6"/>
      <c r="AJ919" s="6"/>
      <c r="AK919" s="6"/>
      <c r="AL919" s="6"/>
      <c r="AM919" s="6"/>
      <c r="AN919" s="6"/>
      <c r="AO919" s="6"/>
      <c r="AP919" s="6"/>
      <c r="AQ919" s="6"/>
      <c r="AR919" s="6"/>
      <c r="AS919" s="6"/>
      <c r="AT919" s="6"/>
      <c r="AU919" s="6"/>
      <c r="AV919" s="6"/>
      <c r="AW919" s="6"/>
      <c r="AX919" s="6"/>
      <c r="AY919" s="6"/>
      <c r="AZ919" s="6"/>
      <c r="BA919" s="6"/>
      <c r="BB919" s="6"/>
      <c r="BC919" s="6"/>
      <c r="BD919" s="6"/>
      <c r="BE919" s="6"/>
      <c r="BF919" s="6"/>
      <c r="BG919" s="6"/>
      <c r="BH919" s="6"/>
      <c r="BI919" s="6"/>
      <c r="BJ919" s="6"/>
      <c r="BK919" s="6"/>
      <c r="BL919" s="6"/>
      <c r="BM919" s="6"/>
      <c r="BN919" s="6"/>
      <c r="BO919" s="6"/>
      <c r="BP919" s="6"/>
      <c r="BQ919" s="6"/>
      <c r="BR919" s="6"/>
      <c r="BS919" s="6"/>
    </row>
    <row r="920" spans="1:71" x14ac:dyDescent="0.15">
      <c r="A920" s="2" t="str">
        <f>IF(【入力用】適用開始通知書!$D925="","","A110")</f>
        <v/>
      </c>
      <c r="B920" s="2" t="str">
        <f>IF(【入力用】適用開始通知書!$D925="","","8")</f>
        <v/>
      </c>
      <c r="C920" s="2" t="str">
        <f>IF(【入力用】適用開始通知書!$D925="","",811)</f>
        <v/>
      </c>
      <c r="D920" s="2" t="str">
        <f>IF(【入力用】適用開始通知書!$D925="","",35)</f>
        <v/>
      </c>
      <c r="E920" s="3" t="str">
        <f>IF(【入力用】適用開始通知書!$D925="","",【入力用】適用開始通知書!C$6)</f>
        <v/>
      </c>
      <c r="F920" s="3" t="str">
        <f>IF(【入力用】適用開始通知書!$D925="","",【入力用】適用開始通知書!$C925)</f>
        <v/>
      </c>
      <c r="G920" s="3" t="str">
        <f>IF(【入力用】適用開始通知書!$J925="","",【入力用】適用開始通知書!J925)</f>
        <v/>
      </c>
      <c r="H920" s="3" t="str">
        <f>IF(【入力用】適用開始通知書!$D925="","",【入力用】適用開始通知書!P925*1000000+【入力用】適用開始通知書!R925)</f>
        <v/>
      </c>
      <c r="I920" s="5">
        <f>IF(【入力用】適用開始通知書!$B925="●","",【入力用】適用開始通知書!E925)</f>
        <v>0</v>
      </c>
      <c r="J920" s="5">
        <f>IF(【入力用】適用開始通知書!$B925="●","",【入力用】適用開始通知書!F925)</f>
        <v>0</v>
      </c>
      <c r="K920" s="5" t="str">
        <f>IF(【入力用】適用開始通知書!$D925="","",CONCATENATE(【入力用】適用開始通知書!H925,"　",【入力用】適用開始通知書!I925))</f>
        <v/>
      </c>
      <c r="L920" s="5" t="str">
        <f>IF(【入力用】適用開始通知書!$L925="","",【入力用】適用開始通知書!L925*1000000+【入力用】適用開始通知書!N925)</f>
        <v/>
      </c>
      <c r="M920" s="5" t="str">
        <f t="shared" si="30"/>
        <v/>
      </c>
      <c r="N920" s="5" t="str">
        <f>IF(A920="","",IF(【入力用】適用開始通知書!B925="●",8,6))</f>
        <v/>
      </c>
      <c r="O920" s="5" t="str">
        <f>IF(【入力用】適用開始通知書!$D925="","",【入力用】適用開始通知書!S925*1000)</f>
        <v/>
      </c>
      <c r="P920" s="6"/>
      <c r="Q920" s="6"/>
      <c r="R920" s="6"/>
      <c r="S920" s="6"/>
      <c r="T920" s="6"/>
      <c r="U920" s="6"/>
      <c r="V920" s="6"/>
      <c r="W920" s="6"/>
      <c r="X920" s="6"/>
      <c r="Y920" s="6"/>
      <c r="Z920" s="6"/>
      <c r="AA920" s="6"/>
      <c r="AB920" s="6"/>
      <c r="AC920" s="6"/>
      <c r="AD920" s="5" t="str">
        <f>IF(【入力用】適用開始通知書!$O925="","",【入力用】適用開始通知書!O925)</f>
        <v/>
      </c>
      <c r="AE920" s="5" t="str">
        <f t="shared" si="29"/>
        <v/>
      </c>
      <c r="AF920" s="5" t="str">
        <f>IF(【入力用】適用開始通知書!$D925="","",【入力用】適用開始通知書!D925)</f>
        <v/>
      </c>
      <c r="AG920" s="6"/>
      <c r="AH920" s="6"/>
      <c r="AI920" s="6"/>
      <c r="AJ920" s="6"/>
      <c r="AK920" s="6"/>
      <c r="AL920" s="6"/>
      <c r="AM920" s="6"/>
      <c r="AN920" s="6"/>
      <c r="AO920" s="6"/>
      <c r="AP920" s="6"/>
      <c r="AQ920" s="6"/>
      <c r="AR920" s="6"/>
      <c r="AS920" s="6"/>
      <c r="AT920" s="6"/>
      <c r="AU920" s="6"/>
      <c r="AV920" s="6"/>
      <c r="AW920" s="6"/>
      <c r="AX920" s="6"/>
      <c r="AY920" s="6"/>
      <c r="AZ920" s="6"/>
      <c r="BA920" s="6"/>
      <c r="BB920" s="6"/>
      <c r="BC920" s="6"/>
      <c r="BD920" s="6"/>
      <c r="BE920" s="6"/>
      <c r="BF920" s="6"/>
      <c r="BG920" s="6"/>
      <c r="BH920" s="6"/>
      <c r="BI920" s="6"/>
      <c r="BJ920" s="6"/>
      <c r="BK920" s="6"/>
      <c r="BL920" s="6"/>
      <c r="BM920" s="6"/>
      <c r="BN920" s="6"/>
      <c r="BO920" s="6"/>
      <c r="BP920" s="6"/>
      <c r="BQ920" s="6"/>
      <c r="BR920" s="6"/>
      <c r="BS920" s="6"/>
    </row>
    <row r="921" spans="1:71" x14ac:dyDescent="0.15">
      <c r="A921" s="2" t="str">
        <f>IF(【入力用】適用開始通知書!$D926="","","A110")</f>
        <v/>
      </c>
      <c r="B921" s="2" t="str">
        <f>IF(【入力用】適用開始通知書!$D926="","","8")</f>
        <v/>
      </c>
      <c r="C921" s="2" t="str">
        <f>IF(【入力用】適用開始通知書!$D926="","",811)</f>
        <v/>
      </c>
      <c r="D921" s="2" t="str">
        <f>IF(【入力用】適用開始通知書!$D926="","",35)</f>
        <v/>
      </c>
      <c r="E921" s="3" t="str">
        <f>IF(【入力用】適用開始通知書!$D926="","",【入力用】適用開始通知書!C$6)</f>
        <v/>
      </c>
      <c r="F921" s="3" t="str">
        <f>IF(【入力用】適用開始通知書!$D926="","",【入力用】適用開始通知書!$C926)</f>
        <v/>
      </c>
      <c r="G921" s="3" t="str">
        <f>IF(【入力用】適用開始通知書!$J926="","",【入力用】適用開始通知書!J926)</f>
        <v/>
      </c>
      <c r="H921" s="3" t="str">
        <f>IF(【入力用】適用開始通知書!$D926="","",【入力用】適用開始通知書!P926*1000000+【入力用】適用開始通知書!R926)</f>
        <v/>
      </c>
      <c r="I921" s="5">
        <f>IF(【入力用】適用開始通知書!$B926="●","",【入力用】適用開始通知書!E926)</f>
        <v>0</v>
      </c>
      <c r="J921" s="5">
        <f>IF(【入力用】適用開始通知書!$B926="●","",【入力用】適用開始通知書!F926)</f>
        <v>0</v>
      </c>
      <c r="K921" s="5" t="str">
        <f>IF(【入力用】適用開始通知書!$D926="","",CONCATENATE(【入力用】適用開始通知書!H926,"　",【入力用】適用開始通知書!I926))</f>
        <v/>
      </c>
      <c r="L921" s="5" t="str">
        <f>IF(【入力用】適用開始通知書!$L926="","",【入力用】適用開始通知書!L926*1000000+【入力用】適用開始通知書!N926)</f>
        <v/>
      </c>
      <c r="M921" s="5" t="str">
        <f t="shared" si="30"/>
        <v/>
      </c>
      <c r="N921" s="5" t="str">
        <f>IF(A921="","",IF(【入力用】適用開始通知書!B926="●",8,6))</f>
        <v/>
      </c>
      <c r="O921" s="5" t="str">
        <f>IF(【入力用】適用開始通知書!$D926="","",【入力用】適用開始通知書!S926*1000)</f>
        <v/>
      </c>
      <c r="P921" s="6"/>
      <c r="Q921" s="6"/>
      <c r="R921" s="6"/>
      <c r="S921" s="6"/>
      <c r="T921" s="6"/>
      <c r="U921" s="6"/>
      <c r="V921" s="6"/>
      <c r="W921" s="6"/>
      <c r="X921" s="6"/>
      <c r="Y921" s="6"/>
      <c r="Z921" s="6"/>
      <c r="AA921" s="6"/>
      <c r="AB921" s="6"/>
      <c r="AC921" s="6"/>
      <c r="AD921" s="5" t="str">
        <f>IF(【入力用】適用開始通知書!$O926="","",【入力用】適用開始通知書!O926)</f>
        <v/>
      </c>
      <c r="AE921" s="5" t="str">
        <f t="shared" si="29"/>
        <v/>
      </c>
      <c r="AF921" s="5" t="str">
        <f>IF(【入力用】適用開始通知書!$D926="","",【入力用】適用開始通知書!D926)</f>
        <v/>
      </c>
      <c r="AG921" s="6"/>
      <c r="AH921" s="6"/>
      <c r="AI921" s="6"/>
      <c r="AJ921" s="6"/>
      <c r="AK921" s="6"/>
      <c r="AL921" s="6"/>
      <c r="AM921" s="6"/>
      <c r="AN921" s="6"/>
      <c r="AO921" s="6"/>
      <c r="AP921" s="6"/>
      <c r="AQ921" s="6"/>
      <c r="AR921" s="6"/>
      <c r="AS921" s="6"/>
      <c r="AT921" s="6"/>
      <c r="AU921" s="6"/>
      <c r="AV921" s="6"/>
      <c r="AW921" s="6"/>
      <c r="AX921" s="6"/>
      <c r="AY921" s="6"/>
      <c r="AZ921" s="6"/>
      <c r="BA921" s="6"/>
      <c r="BB921" s="6"/>
      <c r="BC921" s="6"/>
      <c r="BD921" s="6"/>
      <c r="BE921" s="6"/>
      <c r="BF921" s="6"/>
      <c r="BG921" s="6"/>
      <c r="BH921" s="6"/>
      <c r="BI921" s="6"/>
      <c r="BJ921" s="6"/>
      <c r="BK921" s="6"/>
      <c r="BL921" s="6"/>
      <c r="BM921" s="6"/>
      <c r="BN921" s="6"/>
      <c r="BO921" s="6"/>
      <c r="BP921" s="6"/>
      <c r="BQ921" s="6"/>
      <c r="BR921" s="6"/>
      <c r="BS921" s="6"/>
    </row>
    <row r="922" spans="1:71" x14ac:dyDescent="0.15">
      <c r="A922" s="2" t="str">
        <f>IF(【入力用】適用開始通知書!$D927="","","A110")</f>
        <v/>
      </c>
      <c r="B922" s="2" t="str">
        <f>IF(【入力用】適用開始通知書!$D927="","","8")</f>
        <v/>
      </c>
      <c r="C922" s="2" t="str">
        <f>IF(【入力用】適用開始通知書!$D927="","",811)</f>
        <v/>
      </c>
      <c r="D922" s="2" t="str">
        <f>IF(【入力用】適用開始通知書!$D927="","",35)</f>
        <v/>
      </c>
      <c r="E922" s="3" t="str">
        <f>IF(【入力用】適用開始通知書!$D927="","",【入力用】適用開始通知書!C$6)</f>
        <v/>
      </c>
      <c r="F922" s="3" t="str">
        <f>IF(【入力用】適用開始通知書!$D927="","",【入力用】適用開始通知書!$C927)</f>
        <v/>
      </c>
      <c r="G922" s="3" t="str">
        <f>IF(【入力用】適用開始通知書!$J927="","",【入力用】適用開始通知書!J927)</f>
        <v/>
      </c>
      <c r="H922" s="3" t="str">
        <f>IF(【入力用】適用開始通知書!$D927="","",【入力用】適用開始通知書!P927*1000000+【入力用】適用開始通知書!R927)</f>
        <v/>
      </c>
      <c r="I922" s="5">
        <f>IF(【入力用】適用開始通知書!$B927="●","",【入力用】適用開始通知書!E927)</f>
        <v>0</v>
      </c>
      <c r="J922" s="5">
        <f>IF(【入力用】適用開始通知書!$B927="●","",【入力用】適用開始通知書!F927)</f>
        <v>0</v>
      </c>
      <c r="K922" s="5" t="str">
        <f>IF(【入力用】適用開始通知書!$D927="","",CONCATENATE(【入力用】適用開始通知書!H927,"　",【入力用】適用開始通知書!I927))</f>
        <v/>
      </c>
      <c r="L922" s="5" t="str">
        <f>IF(【入力用】適用開始通知書!$L927="","",【入力用】適用開始通知書!L927*1000000+【入力用】適用開始通知書!N927)</f>
        <v/>
      </c>
      <c r="M922" s="5" t="str">
        <f t="shared" si="30"/>
        <v/>
      </c>
      <c r="N922" s="5" t="str">
        <f>IF(A922="","",IF(【入力用】適用開始通知書!B927="●",8,6))</f>
        <v/>
      </c>
      <c r="O922" s="5" t="str">
        <f>IF(【入力用】適用開始通知書!$D927="","",【入力用】適用開始通知書!S927*1000)</f>
        <v/>
      </c>
      <c r="P922" s="6"/>
      <c r="Q922" s="6"/>
      <c r="R922" s="6"/>
      <c r="S922" s="6"/>
      <c r="T922" s="6"/>
      <c r="U922" s="6"/>
      <c r="V922" s="6"/>
      <c r="W922" s="6"/>
      <c r="X922" s="6"/>
      <c r="Y922" s="6"/>
      <c r="Z922" s="6"/>
      <c r="AA922" s="6"/>
      <c r="AB922" s="6"/>
      <c r="AC922" s="6"/>
      <c r="AD922" s="5" t="str">
        <f>IF(【入力用】適用開始通知書!$O927="","",【入力用】適用開始通知書!O927)</f>
        <v/>
      </c>
      <c r="AE922" s="5" t="str">
        <f t="shared" si="29"/>
        <v/>
      </c>
      <c r="AF922" s="5" t="str">
        <f>IF(【入力用】適用開始通知書!$D927="","",【入力用】適用開始通知書!D927)</f>
        <v/>
      </c>
      <c r="AG922" s="6"/>
      <c r="AH922" s="6"/>
      <c r="AI922" s="6"/>
      <c r="AJ922" s="6"/>
      <c r="AK922" s="6"/>
      <c r="AL922" s="6"/>
      <c r="AM922" s="6"/>
      <c r="AN922" s="6"/>
      <c r="AO922" s="6"/>
      <c r="AP922" s="6"/>
      <c r="AQ922" s="6"/>
      <c r="AR922" s="6"/>
      <c r="AS922" s="6"/>
      <c r="AT922" s="6"/>
      <c r="AU922" s="6"/>
      <c r="AV922" s="6"/>
      <c r="AW922" s="6"/>
      <c r="AX922" s="6"/>
      <c r="AY922" s="6"/>
      <c r="AZ922" s="6"/>
      <c r="BA922" s="6"/>
      <c r="BB922" s="6"/>
      <c r="BC922" s="6"/>
      <c r="BD922" s="6"/>
      <c r="BE922" s="6"/>
      <c r="BF922" s="6"/>
      <c r="BG922" s="6"/>
      <c r="BH922" s="6"/>
      <c r="BI922" s="6"/>
      <c r="BJ922" s="6"/>
      <c r="BK922" s="6"/>
      <c r="BL922" s="6"/>
      <c r="BM922" s="6"/>
      <c r="BN922" s="6"/>
      <c r="BO922" s="6"/>
      <c r="BP922" s="6"/>
      <c r="BQ922" s="6"/>
      <c r="BR922" s="6"/>
      <c r="BS922" s="6"/>
    </row>
    <row r="923" spans="1:71" x14ac:dyDescent="0.15">
      <c r="A923" s="2" t="str">
        <f>IF(【入力用】適用開始通知書!$D928="","","A110")</f>
        <v/>
      </c>
      <c r="B923" s="2" t="str">
        <f>IF(【入力用】適用開始通知書!$D928="","","8")</f>
        <v/>
      </c>
      <c r="C923" s="2" t="str">
        <f>IF(【入力用】適用開始通知書!$D928="","",811)</f>
        <v/>
      </c>
      <c r="D923" s="2" t="str">
        <f>IF(【入力用】適用開始通知書!$D928="","",35)</f>
        <v/>
      </c>
      <c r="E923" s="3" t="str">
        <f>IF(【入力用】適用開始通知書!$D928="","",【入力用】適用開始通知書!C$6)</f>
        <v/>
      </c>
      <c r="F923" s="3" t="str">
        <f>IF(【入力用】適用開始通知書!$D928="","",【入力用】適用開始通知書!$C928)</f>
        <v/>
      </c>
      <c r="G923" s="3" t="str">
        <f>IF(【入力用】適用開始通知書!$J928="","",【入力用】適用開始通知書!J928)</f>
        <v/>
      </c>
      <c r="H923" s="3" t="str">
        <f>IF(【入力用】適用開始通知書!$D928="","",【入力用】適用開始通知書!P928*1000000+【入力用】適用開始通知書!R928)</f>
        <v/>
      </c>
      <c r="I923" s="5">
        <f>IF(【入力用】適用開始通知書!$B928="●","",【入力用】適用開始通知書!E928)</f>
        <v>0</v>
      </c>
      <c r="J923" s="5">
        <f>IF(【入力用】適用開始通知書!$B928="●","",【入力用】適用開始通知書!F928)</f>
        <v>0</v>
      </c>
      <c r="K923" s="5" t="str">
        <f>IF(【入力用】適用開始通知書!$D928="","",CONCATENATE(【入力用】適用開始通知書!H928,"　",【入力用】適用開始通知書!I928))</f>
        <v/>
      </c>
      <c r="L923" s="5" t="str">
        <f>IF(【入力用】適用開始通知書!$L928="","",【入力用】適用開始通知書!L928*1000000+【入力用】適用開始通知書!N928)</f>
        <v/>
      </c>
      <c r="M923" s="5" t="str">
        <f t="shared" si="30"/>
        <v/>
      </c>
      <c r="N923" s="5" t="str">
        <f>IF(A923="","",IF(【入力用】適用開始通知書!B928="●",8,6))</f>
        <v/>
      </c>
      <c r="O923" s="5" t="str">
        <f>IF(【入力用】適用開始通知書!$D928="","",【入力用】適用開始通知書!S928*1000)</f>
        <v/>
      </c>
      <c r="P923" s="6"/>
      <c r="Q923" s="6"/>
      <c r="R923" s="6"/>
      <c r="S923" s="6"/>
      <c r="T923" s="6"/>
      <c r="U923" s="6"/>
      <c r="V923" s="6"/>
      <c r="W923" s="6"/>
      <c r="X923" s="6"/>
      <c r="Y923" s="6"/>
      <c r="Z923" s="6"/>
      <c r="AA923" s="6"/>
      <c r="AB923" s="6"/>
      <c r="AC923" s="6"/>
      <c r="AD923" s="5" t="str">
        <f>IF(【入力用】適用開始通知書!$O928="","",【入力用】適用開始通知書!O928)</f>
        <v/>
      </c>
      <c r="AE923" s="5" t="str">
        <f t="shared" si="29"/>
        <v/>
      </c>
      <c r="AF923" s="5" t="str">
        <f>IF(【入力用】適用開始通知書!$D928="","",【入力用】適用開始通知書!D928)</f>
        <v/>
      </c>
      <c r="AG923" s="6"/>
      <c r="AH923" s="6"/>
      <c r="AI923" s="6"/>
      <c r="AJ923" s="6"/>
      <c r="AK923" s="6"/>
      <c r="AL923" s="6"/>
      <c r="AM923" s="6"/>
      <c r="AN923" s="6"/>
      <c r="AO923" s="6"/>
      <c r="AP923" s="6"/>
      <c r="AQ923" s="6"/>
      <c r="AR923" s="6"/>
      <c r="AS923" s="6"/>
      <c r="AT923" s="6"/>
      <c r="AU923" s="6"/>
      <c r="AV923" s="6"/>
      <c r="AW923" s="6"/>
      <c r="AX923" s="6"/>
      <c r="AY923" s="6"/>
      <c r="AZ923" s="6"/>
      <c r="BA923" s="6"/>
      <c r="BB923" s="6"/>
      <c r="BC923" s="6"/>
      <c r="BD923" s="6"/>
      <c r="BE923" s="6"/>
      <c r="BF923" s="6"/>
      <c r="BG923" s="6"/>
      <c r="BH923" s="6"/>
      <c r="BI923" s="6"/>
      <c r="BJ923" s="6"/>
      <c r="BK923" s="6"/>
      <c r="BL923" s="6"/>
      <c r="BM923" s="6"/>
      <c r="BN923" s="6"/>
      <c r="BO923" s="6"/>
      <c r="BP923" s="6"/>
      <c r="BQ923" s="6"/>
      <c r="BR923" s="6"/>
      <c r="BS923" s="6"/>
    </row>
    <row r="924" spans="1:71" x14ac:dyDescent="0.15">
      <c r="A924" s="2" t="str">
        <f>IF(【入力用】適用開始通知書!$D929="","","A110")</f>
        <v/>
      </c>
      <c r="B924" s="2" t="str">
        <f>IF(【入力用】適用開始通知書!$D929="","","8")</f>
        <v/>
      </c>
      <c r="C924" s="2" t="str">
        <f>IF(【入力用】適用開始通知書!$D929="","",811)</f>
        <v/>
      </c>
      <c r="D924" s="2" t="str">
        <f>IF(【入力用】適用開始通知書!$D929="","",35)</f>
        <v/>
      </c>
      <c r="E924" s="3" t="str">
        <f>IF(【入力用】適用開始通知書!$D929="","",【入力用】適用開始通知書!C$6)</f>
        <v/>
      </c>
      <c r="F924" s="3" t="str">
        <f>IF(【入力用】適用開始通知書!$D929="","",【入力用】適用開始通知書!$C929)</f>
        <v/>
      </c>
      <c r="G924" s="3" t="str">
        <f>IF(【入力用】適用開始通知書!$J929="","",【入力用】適用開始通知書!J929)</f>
        <v/>
      </c>
      <c r="H924" s="3" t="str">
        <f>IF(【入力用】適用開始通知書!$D929="","",【入力用】適用開始通知書!P929*1000000+【入力用】適用開始通知書!R929)</f>
        <v/>
      </c>
      <c r="I924" s="5">
        <f>IF(【入力用】適用開始通知書!$B929="●","",【入力用】適用開始通知書!E929)</f>
        <v>0</v>
      </c>
      <c r="J924" s="5">
        <f>IF(【入力用】適用開始通知書!$B929="●","",【入力用】適用開始通知書!F929)</f>
        <v>0</v>
      </c>
      <c r="K924" s="5" t="str">
        <f>IF(【入力用】適用開始通知書!$D929="","",CONCATENATE(【入力用】適用開始通知書!H929,"　",【入力用】適用開始通知書!I929))</f>
        <v/>
      </c>
      <c r="L924" s="5" t="str">
        <f>IF(【入力用】適用開始通知書!$L929="","",【入力用】適用開始通知書!L929*1000000+【入力用】適用開始通知書!N929)</f>
        <v/>
      </c>
      <c r="M924" s="5" t="str">
        <f t="shared" si="30"/>
        <v/>
      </c>
      <c r="N924" s="5" t="str">
        <f>IF(A924="","",IF(【入力用】適用開始通知書!B929="●",8,6))</f>
        <v/>
      </c>
      <c r="O924" s="5" t="str">
        <f>IF(【入力用】適用開始通知書!$D929="","",【入力用】適用開始通知書!S929*1000)</f>
        <v/>
      </c>
      <c r="P924" s="6"/>
      <c r="Q924" s="6"/>
      <c r="R924" s="6"/>
      <c r="S924" s="6"/>
      <c r="T924" s="6"/>
      <c r="U924" s="6"/>
      <c r="V924" s="6"/>
      <c r="W924" s="6"/>
      <c r="X924" s="6"/>
      <c r="Y924" s="6"/>
      <c r="Z924" s="6"/>
      <c r="AA924" s="6"/>
      <c r="AB924" s="6"/>
      <c r="AC924" s="6"/>
      <c r="AD924" s="5" t="str">
        <f>IF(【入力用】適用開始通知書!$O929="","",【入力用】適用開始通知書!O929)</f>
        <v/>
      </c>
      <c r="AE924" s="5" t="str">
        <f t="shared" si="29"/>
        <v/>
      </c>
      <c r="AF924" s="5" t="str">
        <f>IF(【入力用】適用開始通知書!$D929="","",【入力用】適用開始通知書!D929)</f>
        <v/>
      </c>
      <c r="AG924" s="6"/>
      <c r="AH924" s="6"/>
      <c r="AI924" s="6"/>
      <c r="AJ924" s="6"/>
      <c r="AK924" s="6"/>
      <c r="AL924" s="6"/>
      <c r="AM924" s="6"/>
      <c r="AN924" s="6"/>
      <c r="AO924" s="6"/>
      <c r="AP924" s="6"/>
      <c r="AQ924" s="6"/>
      <c r="AR924" s="6"/>
      <c r="AS924" s="6"/>
      <c r="AT924" s="6"/>
      <c r="AU924" s="6"/>
      <c r="AV924" s="6"/>
      <c r="AW924" s="6"/>
      <c r="AX924" s="6"/>
      <c r="AY924" s="6"/>
      <c r="AZ924" s="6"/>
      <c r="BA924" s="6"/>
      <c r="BB924" s="6"/>
      <c r="BC924" s="6"/>
      <c r="BD924" s="6"/>
      <c r="BE924" s="6"/>
      <c r="BF924" s="6"/>
      <c r="BG924" s="6"/>
      <c r="BH924" s="6"/>
      <c r="BI924" s="6"/>
      <c r="BJ924" s="6"/>
      <c r="BK924" s="6"/>
      <c r="BL924" s="6"/>
      <c r="BM924" s="6"/>
      <c r="BN924" s="6"/>
      <c r="BO924" s="6"/>
      <c r="BP924" s="6"/>
      <c r="BQ924" s="6"/>
      <c r="BR924" s="6"/>
      <c r="BS924" s="6"/>
    </row>
    <row r="925" spans="1:71" x14ac:dyDescent="0.15">
      <c r="A925" s="2" t="str">
        <f>IF(【入力用】適用開始通知書!$D930="","","A110")</f>
        <v/>
      </c>
      <c r="B925" s="2" t="str">
        <f>IF(【入力用】適用開始通知書!$D930="","","8")</f>
        <v/>
      </c>
      <c r="C925" s="2" t="str">
        <f>IF(【入力用】適用開始通知書!$D930="","",811)</f>
        <v/>
      </c>
      <c r="D925" s="2" t="str">
        <f>IF(【入力用】適用開始通知書!$D930="","",35)</f>
        <v/>
      </c>
      <c r="E925" s="3" t="str">
        <f>IF(【入力用】適用開始通知書!$D930="","",【入力用】適用開始通知書!C$6)</f>
        <v/>
      </c>
      <c r="F925" s="3" t="str">
        <f>IF(【入力用】適用開始通知書!$D930="","",【入力用】適用開始通知書!$C930)</f>
        <v/>
      </c>
      <c r="G925" s="3" t="str">
        <f>IF(【入力用】適用開始通知書!$J930="","",【入力用】適用開始通知書!J930)</f>
        <v/>
      </c>
      <c r="H925" s="3" t="str">
        <f>IF(【入力用】適用開始通知書!$D930="","",【入力用】適用開始通知書!P930*1000000+【入力用】適用開始通知書!R930)</f>
        <v/>
      </c>
      <c r="I925" s="5">
        <f>IF(【入力用】適用開始通知書!$B930="●","",【入力用】適用開始通知書!E930)</f>
        <v>0</v>
      </c>
      <c r="J925" s="5">
        <f>IF(【入力用】適用開始通知書!$B930="●","",【入力用】適用開始通知書!F930)</f>
        <v>0</v>
      </c>
      <c r="K925" s="5" t="str">
        <f>IF(【入力用】適用開始通知書!$D930="","",CONCATENATE(【入力用】適用開始通知書!H930,"　",【入力用】適用開始通知書!I930))</f>
        <v/>
      </c>
      <c r="L925" s="5" t="str">
        <f>IF(【入力用】適用開始通知書!$L930="","",【入力用】適用開始通知書!L930*1000000+【入力用】適用開始通知書!N930)</f>
        <v/>
      </c>
      <c r="M925" s="5" t="str">
        <f t="shared" si="30"/>
        <v/>
      </c>
      <c r="N925" s="5" t="str">
        <f>IF(A925="","",IF(【入力用】適用開始通知書!B930="●",8,6))</f>
        <v/>
      </c>
      <c r="O925" s="5" t="str">
        <f>IF(【入力用】適用開始通知書!$D930="","",【入力用】適用開始通知書!S930*1000)</f>
        <v/>
      </c>
      <c r="P925" s="6"/>
      <c r="Q925" s="6"/>
      <c r="R925" s="6"/>
      <c r="S925" s="6"/>
      <c r="T925" s="6"/>
      <c r="U925" s="6"/>
      <c r="V925" s="6"/>
      <c r="W925" s="6"/>
      <c r="X925" s="6"/>
      <c r="Y925" s="6"/>
      <c r="Z925" s="6"/>
      <c r="AA925" s="6"/>
      <c r="AB925" s="6"/>
      <c r="AC925" s="6"/>
      <c r="AD925" s="5" t="str">
        <f>IF(【入力用】適用開始通知書!$O930="","",【入力用】適用開始通知書!O930)</f>
        <v/>
      </c>
      <c r="AE925" s="5" t="str">
        <f t="shared" si="29"/>
        <v/>
      </c>
      <c r="AF925" s="5" t="str">
        <f>IF(【入力用】適用開始通知書!$D930="","",【入力用】適用開始通知書!D930)</f>
        <v/>
      </c>
      <c r="AG925" s="6"/>
      <c r="AH925" s="6"/>
      <c r="AI925" s="6"/>
      <c r="AJ925" s="6"/>
      <c r="AK925" s="6"/>
      <c r="AL925" s="6"/>
      <c r="AM925" s="6"/>
      <c r="AN925" s="6"/>
      <c r="AO925" s="6"/>
      <c r="AP925" s="6"/>
      <c r="AQ925" s="6"/>
      <c r="AR925" s="6"/>
      <c r="AS925" s="6"/>
      <c r="AT925" s="6"/>
      <c r="AU925" s="6"/>
      <c r="AV925" s="6"/>
      <c r="AW925" s="6"/>
      <c r="AX925" s="6"/>
      <c r="AY925" s="6"/>
      <c r="AZ925" s="6"/>
      <c r="BA925" s="6"/>
      <c r="BB925" s="6"/>
      <c r="BC925" s="6"/>
      <c r="BD925" s="6"/>
      <c r="BE925" s="6"/>
      <c r="BF925" s="6"/>
      <c r="BG925" s="6"/>
      <c r="BH925" s="6"/>
      <c r="BI925" s="6"/>
      <c r="BJ925" s="6"/>
      <c r="BK925" s="6"/>
      <c r="BL925" s="6"/>
      <c r="BM925" s="6"/>
      <c r="BN925" s="6"/>
      <c r="BO925" s="6"/>
      <c r="BP925" s="6"/>
      <c r="BQ925" s="6"/>
      <c r="BR925" s="6"/>
      <c r="BS925" s="6"/>
    </row>
    <row r="926" spans="1:71" x14ac:dyDescent="0.15">
      <c r="A926" s="2" t="str">
        <f>IF(【入力用】適用開始通知書!$D931="","","A110")</f>
        <v/>
      </c>
      <c r="B926" s="2" t="str">
        <f>IF(【入力用】適用開始通知書!$D931="","","8")</f>
        <v/>
      </c>
      <c r="C926" s="2" t="str">
        <f>IF(【入力用】適用開始通知書!$D931="","",811)</f>
        <v/>
      </c>
      <c r="D926" s="2" t="str">
        <f>IF(【入力用】適用開始通知書!$D931="","",35)</f>
        <v/>
      </c>
      <c r="E926" s="3" t="str">
        <f>IF(【入力用】適用開始通知書!$D931="","",【入力用】適用開始通知書!C$6)</f>
        <v/>
      </c>
      <c r="F926" s="3" t="str">
        <f>IF(【入力用】適用開始通知書!$D931="","",【入力用】適用開始通知書!$C931)</f>
        <v/>
      </c>
      <c r="G926" s="3" t="str">
        <f>IF(【入力用】適用開始通知書!$J931="","",【入力用】適用開始通知書!J931)</f>
        <v/>
      </c>
      <c r="H926" s="3" t="str">
        <f>IF(【入力用】適用開始通知書!$D931="","",【入力用】適用開始通知書!P931*1000000+【入力用】適用開始通知書!R931)</f>
        <v/>
      </c>
      <c r="I926" s="5">
        <f>IF(【入力用】適用開始通知書!$B931="●","",【入力用】適用開始通知書!E931)</f>
        <v>0</v>
      </c>
      <c r="J926" s="5">
        <f>IF(【入力用】適用開始通知書!$B931="●","",【入力用】適用開始通知書!F931)</f>
        <v>0</v>
      </c>
      <c r="K926" s="5" t="str">
        <f>IF(【入力用】適用開始通知書!$D931="","",CONCATENATE(【入力用】適用開始通知書!H931,"　",【入力用】適用開始通知書!I931))</f>
        <v/>
      </c>
      <c r="L926" s="5" t="str">
        <f>IF(【入力用】適用開始通知書!$L931="","",【入力用】適用開始通知書!L931*1000000+【入力用】適用開始通知書!N931)</f>
        <v/>
      </c>
      <c r="M926" s="5" t="str">
        <f t="shared" si="30"/>
        <v/>
      </c>
      <c r="N926" s="5" t="str">
        <f>IF(A926="","",IF(【入力用】適用開始通知書!B931="●",8,6))</f>
        <v/>
      </c>
      <c r="O926" s="5" t="str">
        <f>IF(【入力用】適用開始通知書!$D931="","",【入力用】適用開始通知書!S931*1000)</f>
        <v/>
      </c>
      <c r="P926" s="6"/>
      <c r="Q926" s="6"/>
      <c r="R926" s="6"/>
      <c r="S926" s="6"/>
      <c r="T926" s="6"/>
      <c r="U926" s="6"/>
      <c r="V926" s="6"/>
      <c r="W926" s="6"/>
      <c r="X926" s="6"/>
      <c r="Y926" s="6"/>
      <c r="Z926" s="6"/>
      <c r="AA926" s="6"/>
      <c r="AB926" s="6"/>
      <c r="AC926" s="6"/>
      <c r="AD926" s="5" t="str">
        <f>IF(【入力用】適用開始通知書!$O931="","",【入力用】適用開始通知書!O931)</f>
        <v/>
      </c>
      <c r="AE926" s="5" t="str">
        <f t="shared" si="29"/>
        <v/>
      </c>
      <c r="AF926" s="5" t="str">
        <f>IF(【入力用】適用開始通知書!$D931="","",【入力用】適用開始通知書!D931)</f>
        <v/>
      </c>
      <c r="AG926" s="6"/>
      <c r="AH926" s="6"/>
      <c r="AI926" s="6"/>
      <c r="AJ926" s="6"/>
      <c r="AK926" s="6"/>
      <c r="AL926" s="6"/>
      <c r="AM926" s="6"/>
      <c r="AN926" s="6"/>
      <c r="AO926" s="6"/>
      <c r="AP926" s="6"/>
      <c r="AQ926" s="6"/>
      <c r="AR926" s="6"/>
      <c r="AS926" s="6"/>
      <c r="AT926" s="6"/>
      <c r="AU926" s="6"/>
      <c r="AV926" s="6"/>
      <c r="AW926" s="6"/>
      <c r="AX926" s="6"/>
      <c r="AY926" s="6"/>
      <c r="AZ926" s="6"/>
      <c r="BA926" s="6"/>
      <c r="BB926" s="6"/>
      <c r="BC926" s="6"/>
      <c r="BD926" s="6"/>
      <c r="BE926" s="6"/>
      <c r="BF926" s="6"/>
      <c r="BG926" s="6"/>
      <c r="BH926" s="6"/>
      <c r="BI926" s="6"/>
      <c r="BJ926" s="6"/>
      <c r="BK926" s="6"/>
      <c r="BL926" s="6"/>
      <c r="BM926" s="6"/>
      <c r="BN926" s="6"/>
      <c r="BO926" s="6"/>
      <c r="BP926" s="6"/>
      <c r="BQ926" s="6"/>
      <c r="BR926" s="6"/>
      <c r="BS926" s="6"/>
    </row>
    <row r="927" spans="1:71" x14ac:dyDescent="0.15">
      <c r="A927" s="2" t="str">
        <f>IF(【入力用】適用開始通知書!$D932="","","A110")</f>
        <v/>
      </c>
      <c r="B927" s="2" t="str">
        <f>IF(【入力用】適用開始通知書!$D932="","","8")</f>
        <v/>
      </c>
      <c r="C927" s="2" t="str">
        <f>IF(【入力用】適用開始通知書!$D932="","",811)</f>
        <v/>
      </c>
      <c r="D927" s="2" t="str">
        <f>IF(【入力用】適用開始通知書!$D932="","",35)</f>
        <v/>
      </c>
      <c r="E927" s="3" t="str">
        <f>IF(【入力用】適用開始通知書!$D932="","",【入力用】適用開始通知書!C$6)</f>
        <v/>
      </c>
      <c r="F927" s="3" t="str">
        <f>IF(【入力用】適用開始通知書!$D932="","",【入力用】適用開始通知書!$C932)</f>
        <v/>
      </c>
      <c r="G927" s="3" t="str">
        <f>IF(【入力用】適用開始通知書!$J932="","",【入力用】適用開始通知書!J932)</f>
        <v/>
      </c>
      <c r="H927" s="3" t="str">
        <f>IF(【入力用】適用開始通知書!$D932="","",【入力用】適用開始通知書!P932*1000000+【入力用】適用開始通知書!R932)</f>
        <v/>
      </c>
      <c r="I927" s="5">
        <f>IF(【入力用】適用開始通知書!$B932="●","",【入力用】適用開始通知書!E932)</f>
        <v>0</v>
      </c>
      <c r="J927" s="5">
        <f>IF(【入力用】適用開始通知書!$B932="●","",【入力用】適用開始通知書!F932)</f>
        <v>0</v>
      </c>
      <c r="K927" s="5" t="str">
        <f>IF(【入力用】適用開始通知書!$D932="","",CONCATENATE(【入力用】適用開始通知書!H932,"　",【入力用】適用開始通知書!I932))</f>
        <v/>
      </c>
      <c r="L927" s="5" t="str">
        <f>IF(【入力用】適用開始通知書!$L932="","",【入力用】適用開始通知書!L932*1000000+【入力用】適用開始通知書!N932)</f>
        <v/>
      </c>
      <c r="M927" s="5" t="str">
        <f t="shared" si="30"/>
        <v/>
      </c>
      <c r="N927" s="5" t="str">
        <f>IF(A927="","",IF(【入力用】適用開始通知書!B932="●",8,6))</f>
        <v/>
      </c>
      <c r="O927" s="5" t="str">
        <f>IF(【入力用】適用開始通知書!$D932="","",【入力用】適用開始通知書!S932*1000)</f>
        <v/>
      </c>
      <c r="P927" s="6"/>
      <c r="Q927" s="6"/>
      <c r="R927" s="6"/>
      <c r="S927" s="6"/>
      <c r="T927" s="6"/>
      <c r="U927" s="6"/>
      <c r="V927" s="6"/>
      <c r="W927" s="6"/>
      <c r="X927" s="6"/>
      <c r="Y927" s="6"/>
      <c r="Z927" s="6"/>
      <c r="AA927" s="6"/>
      <c r="AB927" s="6"/>
      <c r="AC927" s="6"/>
      <c r="AD927" s="5" t="str">
        <f>IF(【入力用】適用開始通知書!$O932="","",【入力用】適用開始通知書!O932)</f>
        <v/>
      </c>
      <c r="AE927" s="5" t="str">
        <f t="shared" si="29"/>
        <v/>
      </c>
      <c r="AF927" s="5" t="str">
        <f>IF(【入力用】適用開始通知書!$D932="","",【入力用】適用開始通知書!D932)</f>
        <v/>
      </c>
      <c r="AG927" s="6"/>
      <c r="AH927" s="6"/>
      <c r="AI927" s="6"/>
      <c r="AJ927" s="6"/>
      <c r="AK927" s="6"/>
      <c r="AL927" s="6"/>
      <c r="AM927" s="6"/>
      <c r="AN927" s="6"/>
      <c r="AO927" s="6"/>
      <c r="AP927" s="6"/>
      <c r="AQ927" s="6"/>
      <c r="AR927" s="6"/>
      <c r="AS927" s="6"/>
      <c r="AT927" s="6"/>
      <c r="AU927" s="6"/>
      <c r="AV927" s="6"/>
      <c r="AW927" s="6"/>
      <c r="AX927" s="6"/>
      <c r="AY927" s="6"/>
      <c r="AZ927" s="6"/>
      <c r="BA927" s="6"/>
      <c r="BB927" s="6"/>
      <c r="BC927" s="6"/>
      <c r="BD927" s="6"/>
      <c r="BE927" s="6"/>
      <c r="BF927" s="6"/>
      <c r="BG927" s="6"/>
      <c r="BH927" s="6"/>
      <c r="BI927" s="6"/>
      <c r="BJ927" s="6"/>
      <c r="BK927" s="6"/>
      <c r="BL927" s="6"/>
      <c r="BM927" s="6"/>
      <c r="BN927" s="6"/>
      <c r="BO927" s="6"/>
      <c r="BP927" s="6"/>
      <c r="BQ927" s="6"/>
      <c r="BR927" s="6"/>
      <c r="BS927" s="6"/>
    </row>
    <row r="928" spans="1:71" x14ac:dyDescent="0.15">
      <c r="A928" s="2" t="str">
        <f>IF(【入力用】適用開始通知書!$D933="","","A110")</f>
        <v/>
      </c>
      <c r="B928" s="2" t="str">
        <f>IF(【入力用】適用開始通知書!$D933="","","8")</f>
        <v/>
      </c>
      <c r="C928" s="2" t="str">
        <f>IF(【入力用】適用開始通知書!$D933="","",811)</f>
        <v/>
      </c>
      <c r="D928" s="2" t="str">
        <f>IF(【入力用】適用開始通知書!$D933="","",35)</f>
        <v/>
      </c>
      <c r="E928" s="3" t="str">
        <f>IF(【入力用】適用開始通知書!$D933="","",【入力用】適用開始通知書!C$6)</f>
        <v/>
      </c>
      <c r="F928" s="3" t="str">
        <f>IF(【入力用】適用開始通知書!$D933="","",【入力用】適用開始通知書!$C933)</f>
        <v/>
      </c>
      <c r="G928" s="3" t="str">
        <f>IF(【入力用】適用開始通知書!$J933="","",【入力用】適用開始通知書!J933)</f>
        <v/>
      </c>
      <c r="H928" s="3" t="str">
        <f>IF(【入力用】適用開始通知書!$D933="","",【入力用】適用開始通知書!P933*1000000+【入力用】適用開始通知書!R933)</f>
        <v/>
      </c>
      <c r="I928" s="5">
        <f>IF(【入力用】適用開始通知書!$B933="●","",【入力用】適用開始通知書!E933)</f>
        <v>0</v>
      </c>
      <c r="J928" s="5">
        <f>IF(【入力用】適用開始通知書!$B933="●","",【入力用】適用開始通知書!F933)</f>
        <v>0</v>
      </c>
      <c r="K928" s="5" t="str">
        <f>IF(【入力用】適用開始通知書!$D933="","",CONCATENATE(【入力用】適用開始通知書!H933,"　",【入力用】適用開始通知書!I933))</f>
        <v/>
      </c>
      <c r="L928" s="5" t="str">
        <f>IF(【入力用】適用開始通知書!$L933="","",【入力用】適用開始通知書!L933*1000000+【入力用】適用開始通知書!N933)</f>
        <v/>
      </c>
      <c r="M928" s="5" t="str">
        <f t="shared" si="30"/>
        <v/>
      </c>
      <c r="N928" s="5" t="str">
        <f>IF(A928="","",IF(【入力用】適用開始通知書!B933="●",8,6))</f>
        <v/>
      </c>
      <c r="O928" s="5" t="str">
        <f>IF(【入力用】適用開始通知書!$D933="","",【入力用】適用開始通知書!S933*1000)</f>
        <v/>
      </c>
      <c r="P928" s="6"/>
      <c r="Q928" s="6"/>
      <c r="R928" s="6"/>
      <c r="S928" s="6"/>
      <c r="T928" s="6"/>
      <c r="U928" s="6"/>
      <c r="V928" s="6"/>
      <c r="W928" s="6"/>
      <c r="X928" s="6"/>
      <c r="Y928" s="6"/>
      <c r="Z928" s="6"/>
      <c r="AA928" s="6"/>
      <c r="AB928" s="6"/>
      <c r="AC928" s="6"/>
      <c r="AD928" s="5" t="str">
        <f>IF(【入力用】適用開始通知書!$O933="","",【入力用】適用開始通知書!O933)</f>
        <v/>
      </c>
      <c r="AE928" s="5" t="str">
        <f t="shared" si="29"/>
        <v/>
      </c>
      <c r="AF928" s="5" t="str">
        <f>IF(【入力用】適用開始通知書!$D933="","",【入力用】適用開始通知書!D933)</f>
        <v/>
      </c>
      <c r="AG928" s="6"/>
      <c r="AH928" s="6"/>
      <c r="AI928" s="6"/>
      <c r="AJ928" s="6"/>
      <c r="AK928" s="6"/>
      <c r="AL928" s="6"/>
      <c r="AM928" s="6"/>
      <c r="AN928" s="6"/>
      <c r="AO928" s="6"/>
      <c r="AP928" s="6"/>
      <c r="AQ928" s="6"/>
      <c r="AR928" s="6"/>
      <c r="AS928" s="6"/>
      <c r="AT928" s="6"/>
      <c r="AU928" s="6"/>
      <c r="AV928" s="6"/>
      <c r="AW928" s="6"/>
      <c r="AX928" s="6"/>
      <c r="AY928" s="6"/>
      <c r="AZ928" s="6"/>
      <c r="BA928" s="6"/>
      <c r="BB928" s="6"/>
      <c r="BC928" s="6"/>
      <c r="BD928" s="6"/>
      <c r="BE928" s="6"/>
      <c r="BF928" s="6"/>
      <c r="BG928" s="6"/>
      <c r="BH928" s="6"/>
      <c r="BI928" s="6"/>
      <c r="BJ928" s="6"/>
      <c r="BK928" s="6"/>
      <c r="BL928" s="6"/>
      <c r="BM928" s="6"/>
      <c r="BN928" s="6"/>
      <c r="BO928" s="6"/>
      <c r="BP928" s="6"/>
      <c r="BQ928" s="6"/>
      <c r="BR928" s="6"/>
      <c r="BS928" s="6"/>
    </row>
    <row r="929" spans="1:71" x14ac:dyDescent="0.15">
      <c r="A929" s="2" t="str">
        <f>IF(【入力用】適用開始通知書!$D934="","","A110")</f>
        <v/>
      </c>
      <c r="B929" s="2" t="str">
        <f>IF(【入力用】適用開始通知書!$D934="","","8")</f>
        <v/>
      </c>
      <c r="C929" s="2" t="str">
        <f>IF(【入力用】適用開始通知書!$D934="","",811)</f>
        <v/>
      </c>
      <c r="D929" s="2" t="str">
        <f>IF(【入力用】適用開始通知書!$D934="","",35)</f>
        <v/>
      </c>
      <c r="E929" s="3" t="str">
        <f>IF(【入力用】適用開始通知書!$D934="","",【入力用】適用開始通知書!C$6)</f>
        <v/>
      </c>
      <c r="F929" s="3" t="str">
        <f>IF(【入力用】適用開始通知書!$D934="","",【入力用】適用開始通知書!$C934)</f>
        <v/>
      </c>
      <c r="G929" s="3" t="str">
        <f>IF(【入力用】適用開始通知書!$J934="","",【入力用】適用開始通知書!J934)</f>
        <v/>
      </c>
      <c r="H929" s="3" t="str">
        <f>IF(【入力用】適用開始通知書!$D934="","",【入力用】適用開始通知書!P934*1000000+【入力用】適用開始通知書!R934)</f>
        <v/>
      </c>
      <c r="I929" s="5">
        <f>IF(【入力用】適用開始通知書!$B934="●","",【入力用】適用開始通知書!E934)</f>
        <v>0</v>
      </c>
      <c r="J929" s="5">
        <f>IF(【入力用】適用開始通知書!$B934="●","",【入力用】適用開始通知書!F934)</f>
        <v>0</v>
      </c>
      <c r="K929" s="5" t="str">
        <f>IF(【入力用】適用開始通知書!$D934="","",CONCATENATE(【入力用】適用開始通知書!H934,"　",【入力用】適用開始通知書!I934))</f>
        <v/>
      </c>
      <c r="L929" s="5" t="str">
        <f>IF(【入力用】適用開始通知書!$L934="","",【入力用】適用開始通知書!L934*1000000+【入力用】適用開始通知書!N934)</f>
        <v/>
      </c>
      <c r="M929" s="5" t="str">
        <f t="shared" si="30"/>
        <v/>
      </c>
      <c r="N929" s="5" t="str">
        <f>IF(A929="","",IF(【入力用】適用開始通知書!B934="●",8,6))</f>
        <v/>
      </c>
      <c r="O929" s="5" t="str">
        <f>IF(【入力用】適用開始通知書!$D934="","",【入力用】適用開始通知書!S934*1000)</f>
        <v/>
      </c>
      <c r="P929" s="6"/>
      <c r="Q929" s="6"/>
      <c r="R929" s="6"/>
      <c r="S929" s="6"/>
      <c r="T929" s="6"/>
      <c r="U929" s="6"/>
      <c r="V929" s="6"/>
      <c r="W929" s="6"/>
      <c r="X929" s="6"/>
      <c r="Y929" s="6"/>
      <c r="Z929" s="6"/>
      <c r="AA929" s="6"/>
      <c r="AB929" s="6"/>
      <c r="AC929" s="6"/>
      <c r="AD929" s="5" t="str">
        <f>IF(【入力用】適用開始通知書!$O934="","",【入力用】適用開始通知書!O934)</f>
        <v/>
      </c>
      <c r="AE929" s="5" t="str">
        <f t="shared" si="29"/>
        <v/>
      </c>
      <c r="AF929" s="5" t="str">
        <f>IF(【入力用】適用開始通知書!$D934="","",【入力用】適用開始通知書!D934)</f>
        <v/>
      </c>
      <c r="AG929" s="6"/>
      <c r="AH929" s="6"/>
      <c r="AI929" s="6"/>
      <c r="AJ929" s="6"/>
      <c r="AK929" s="6"/>
      <c r="AL929" s="6"/>
      <c r="AM929" s="6"/>
      <c r="AN929" s="6"/>
      <c r="AO929" s="6"/>
      <c r="AP929" s="6"/>
      <c r="AQ929" s="6"/>
      <c r="AR929" s="6"/>
      <c r="AS929" s="6"/>
      <c r="AT929" s="6"/>
      <c r="AU929" s="6"/>
      <c r="AV929" s="6"/>
      <c r="AW929" s="6"/>
      <c r="AX929" s="6"/>
      <c r="AY929" s="6"/>
      <c r="AZ929" s="6"/>
      <c r="BA929" s="6"/>
      <c r="BB929" s="6"/>
      <c r="BC929" s="6"/>
      <c r="BD929" s="6"/>
      <c r="BE929" s="6"/>
      <c r="BF929" s="6"/>
      <c r="BG929" s="6"/>
      <c r="BH929" s="6"/>
      <c r="BI929" s="6"/>
      <c r="BJ929" s="6"/>
      <c r="BK929" s="6"/>
      <c r="BL929" s="6"/>
      <c r="BM929" s="6"/>
      <c r="BN929" s="6"/>
      <c r="BO929" s="6"/>
      <c r="BP929" s="6"/>
      <c r="BQ929" s="6"/>
      <c r="BR929" s="6"/>
      <c r="BS929" s="6"/>
    </row>
    <row r="930" spans="1:71" x14ac:dyDescent="0.15">
      <c r="A930" s="2" t="str">
        <f>IF(【入力用】適用開始通知書!$D935="","","A110")</f>
        <v/>
      </c>
      <c r="B930" s="2" t="str">
        <f>IF(【入力用】適用開始通知書!$D935="","","8")</f>
        <v/>
      </c>
      <c r="C930" s="2" t="str">
        <f>IF(【入力用】適用開始通知書!$D935="","",811)</f>
        <v/>
      </c>
      <c r="D930" s="2" t="str">
        <f>IF(【入力用】適用開始通知書!$D935="","",35)</f>
        <v/>
      </c>
      <c r="E930" s="3" t="str">
        <f>IF(【入力用】適用開始通知書!$D935="","",【入力用】適用開始通知書!C$6)</f>
        <v/>
      </c>
      <c r="F930" s="3" t="str">
        <f>IF(【入力用】適用開始通知書!$D935="","",【入力用】適用開始通知書!$C935)</f>
        <v/>
      </c>
      <c r="G930" s="3" t="str">
        <f>IF(【入力用】適用開始通知書!$J935="","",【入力用】適用開始通知書!J935)</f>
        <v/>
      </c>
      <c r="H930" s="3" t="str">
        <f>IF(【入力用】適用開始通知書!$D935="","",【入力用】適用開始通知書!P935*1000000+【入力用】適用開始通知書!R935)</f>
        <v/>
      </c>
      <c r="I930" s="5">
        <f>IF(【入力用】適用開始通知書!$B935="●","",【入力用】適用開始通知書!E935)</f>
        <v>0</v>
      </c>
      <c r="J930" s="5">
        <f>IF(【入力用】適用開始通知書!$B935="●","",【入力用】適用開始通知書!F935)</f>
        <v>0</v>
      </c>
      <c r="K930" s="5" t="str">
        <f>IF(【入力用】適用開始通知書!$D935="","",CONCATENATE(【入力用】適用開始通知書!H935,"　",【入力用】適用開始通知書!I935))</f>
        <v/>
      </c>
      <c r="L930" s="5" t="str">
        <f>IF(【入力用】適用開始通知書!$L935="","",【入力用】適用開始通知書!L935*1000000+【入力用】適用開始通知書!N935)</f>
        <v/>
      </c>
      <c r="M930" s="5" t="str">
        <f t="shared" si="30"/>
        <v/>
      </c>
      <c r="N930" s="5" t="str">
        <f>IF(A930="","",IF(【入力用】適用開始通知書!B935="●",8,6))</f>
        <v/>
      </c>
      <c r="O930" s="5" t="str">
        <f>IF(【入力用】適用開始通知書!$D935="","",【入力用】適用開始通知書!S935*1000)</f>
        <v/>
      </c>
      <c r="P930" s="6"/>
      <c r="Q930" s="6"/>
      <c r="R930" s="6"/>
      <c r="S930" s="6"/>
      <c r="T930" s="6"/>
      <c r="U930" s="6"/>
      <c r="V930" s="6"/>
      <c r="W930" s="6"/>
      <c r="X930" s="6"/>
      <c r="Y930" s="6"/>
      <c r="Z930" s="6"/>
      <c r="AA930" s="6"/>
      <c r="AB930" s="6"/>
      <c r="AC930" s="6"/>
      <c r="AD930" s="5" t="str">
        <f>IF(【入力用】適用開始通知書!$O935="","",【入力用】適用開始通知書!O935)</f>
        <v/>
      </c>
      <c r="AE930" s="5" t="str">
        <f t="shared" si="29"/>
        <v/>
      </c>
      <c r="AF930" s="5" t="str">
        <f>IF(【入力用】適用開始通知書!$D935="","",【入力用】適用開始通知書!D935)</f>
        <v/>
      </c>
      <c r="AG930" s="6"/>
      <c r="AH930" s="6"/>
      <c r="AI930" s="6"/>
      <c r="AJ930" s="6"/>
      <c r="AK930" s="6"/>
      <c r="AL930" s="6"/>
      <c r="AM930" s="6"/>
      <c r="AN930" s="6"/>
      <c r="AO930" s="6"/>
      <c r="AP930" s="6"/>
      <c r="AQ930" s="6"/>
      <c r="AR930" s="6"/>
      <c r="AS930" s="6"/>
      <c r="AT930" s="6"/>
      <c r="AU930" s="6"/>
      <c r="AV930" s="6"/>
      <c r="AW930" s="6"/>
      <c r="AX930" s="6"/>
      <c r="AY930" s="6"/>
      <c r="AZ930" s="6"/>
      <c r="BA930" s="6"/>
      <c r="BB930" s="6"/>
      <c r="BC930" s="6"/>
      <c r="BD930" s="6"/>
      <c r="BE930" s="6"/>
      <c r="BF930" s="6"/>
      <c r="BG930" s="6"/>
      <c r="BH930" s="6"/>
      <c r="BI930" s="6"/>
      <c r="BJ930" s="6"/>
      <c r="BK930" s="6"/>
      <c r="BL930" s="6"/>
      <c r="BM930" s="6"/>
      <c r="BN930" s="6"/>
      <c r="BO930" s="6"/>
      <c r="BP930" s="6"/>
      <c r="BQ930" s="6"/>
      <c r="BR930" s="6"/>
      <c r="BS930" s="6"/>
    </row>
    <row r="931" spans="1:71" x14ac:dyDescent="0.15">
      <c r="A931" s="2" t="str">
        <f>IF(【入力用】適用開始通知書!$D936="","","A110")</f>
        <v/>
      </c>
      <c r="B931" s="2" t="str">
        <f>IF(【入力用】適用開始通知書!$D936="","","8")</f>
        <v/>
      </c>
      <c r="C931" s="2" t="str">
        <f>IF(【入力用】適用開始通知書!$D936="","",811)</f>
        <v/>
      </c>
      <c r="D931" s="2" t="str">
        <f>IF(【入力用】適用開始通知書!$D936="","",35)</f>
        <v/>
      </c>
      <c r="E931" s="3" t="str">
        <f>IF(【入力用】適用開始通知書!$D936="","",【入力用】適用開始通知書!C$6)</f>
        <v/>
      </c>
      <c r="F931" s="3" t="str">
        <f>IF(【入力用】適用開始通知書!$D936="","",【入力用】適用開始通知書!$C936)</f>
        <v/>
      </c>
      <c r="G931" s="3" t="str">
        <f>IF(【入力用】適用開始通知書!$J936="","",【入力用】適用開始通知書!J936)</f>
        <v/>
      </c>
      <c r="H931" s="3" t="str">
        <f>IF(【入力用】適用開始通知書!$D936="","",【入力用】適用開始通知書!P936*1000000+【入力用】適用開始通知書!R936)</f>
        <v/>
      </c>
      <c r="I931" s="5">
        <f>IF(【入力用】適用開始通知書!$B936="●","",【入力用】適用開始通知書!E936)</f>
        <v>0</v>
      </c>
      <c r="J931" s="5">
        <f>IF(【入力用】適用開始通知書!$B936="●","",【入力用】適用開始通知書!F936)</f>
        <v>0</v>
      </c>
      <c r="K931" s="5" t="str">
        <f>IF(【入力用】適用開始通知書!$D936="","",CONCATENATE(【入力用】適用開始通知書!H936,"　",【入力用】適用開始通知書!I936))</f>
        <v/>
      </c>
      <c r="L931" s="5" t="str">
        <f>IF(【入力用】適用開始通知書!$L936="","",【入力用】適用開始通知書!L936*1000000+【入力用】適用開始通知書!N936)</f>
        <v/>
      </c>
      <c r="M931" s="5" t="str">
        <f t="shared" si="30"/>
        <v/>
      </c>
      <c r="N931" s="5" t="str">
        <f>IF(A931="","",IF(【入力用】適用開始通知書!B936="●",8,6))</f>
        <v/>
      </c>
      <c r="O931" s="5" t="str">
        <f>IF(【入力用】適用開始通知書!$D936="","",【入力用】適用開始通知書!S936*1000)</f>
        <v/>
      </c>
      <c r="P931" s="6"/>
      <c r="Q931" s="6"/>
      <c r="R931" s="6"/>
      <c r="S931" s="6"/>
      <c r="T931" s="6"/>
      <c r="U931" s="6"/>
      <c r="V931" s="6"/>
      <c r="W931" s="6"/>
      <c r="X931" s="6"/>
      <c r="Y931" s="6"/>
      <c r="Z931" s="6"/>
      <c r="AA931" s="6"/>
      <c r="AB931" s="6"/>
      <c r="AC931" s="6"/>
      <c r="AD931" s="5" t="str">
        <f>IF(【入力用】適用開始通知書!$O936="","",【入力用】適用開始通知書!O936)</f>
        <v/>
      </c>
      <c r="AE931" s="5" t="str">
        <f t="shared" si="29"/>
        <v/>
      </c>
      <c r="AF931" s="5" t="str">
        <f>IF(【入力用】適用開始通知書!$D936="","",【入力用】適用開始通知書!D936)</f>
        <v/>
      </c>
      <c r="AG931" s="6"/>
      <c r="AH931" s="6"/>
      <c r="AI931" s="6"/>
      <c r="AJ931" s="6"/>
      <c r="AK931" s="6"/>
      <c r="AL931" s="6"/>
      <c r="AM931" s="6"/>
      <c r="AN931" s="6"/>
      <c r="AO931" s="6"/>
      <c r="AP931" s="6"/>
      <c r="AQ931" s="6"/>
      <c r="AR931" s="6"/>
      <c r="AS931" s="6"/>
      <c r="AT931" s="6"/>
      <c r="AU931" s="6"/>
      <c r="AV931" s="6"/>
      <c r="AW931" s="6"/>
      <c r="AX931" s="6"/>
      <c r="AY931" s="6"/>
      <c r="AZ931" s="6"/>
      <c r="BA931" s="6"/>
      <c r="BB931" s="6"/>
      <c r="BC931" s="6"/>
      <c r="BD931" s="6"/>
      <c r="BE931" s="6"/>
      <c r="BF931" s="6"/>
      <c r="BG931" s="6"/>
      <c r="BH931" s="6"/>
      <c r="BI931" s="6"/>
      <c r="BJ931" s="6"/>
      <c r="BK931" s="6"/>
      <c r="BL931" s="6"/>
      <c r="BM931" s="6"/>
      <c r="BN931" s="6"/>
      <c r="BO931" s="6"/>
      <c r="BP931" s="6"/>
      <c r="BQ931" s="6"/>
      <c r="BR931" s="6"/>
      <c r="BS931" s="6"/>
    </row>
    <row r="932" spans="1:71" x14ac:dyDescent="0.15">
      <c r="A932" s="2" t="str">
        <f>IF(【入力用】適用開始通知書!$D937="","","A110")</f>
        <v/>
      </c>
      <c r="B932" s="2" t="str">
        <f>IF(【入力用】適用開始通知書!$D937="","","8")</f>
        <v/>
      </c>
      <c r="C932" s="2" t="str">
        <f>IF(【入力用】適用開始通知書!$D937="","",811)</f>
        <v/>
      </c>
      <c r="D932" s="2" t="str">
        <f>IF(【入力用】適用開始通知書!$D937="","",35)</f>
        <v/>
      </c>
      <c r="E932" s="3" t="str">
        <f>IF(【入力用】適用開始通知書!$D937="","",【入力用】適用開始通知書!C$6)</f>
        <v/>
      </c>
      <c r="F932" s="3" t="str">
        <f>IF(【入力用】適用開始通知書!$D937="","",【入力用】適用開始通知書!$C937)</f>
        <v/>
      </c>
      <c r="G932" s="3" t="str">
        <f>IF(【入力用】適用開始通知書!$J937="","",【入力用】適用開始通知書!J937)</f>
        <v/>
      </c>
      <c r="H932" s="3" t="str">
        <f>IF(【入力用】適用開始通知書!$D937="","",【入力用】適用開始通知書!P937*1000000+【入力用】適用開始通知書!R937)</f>
        <v/>
      </c>
      <c r="I932" s="5">
        <f>IF(【入力用】適用開始通知書!$B937="●","",【入力用】適用開始通知書!E937)</f>
        <v>0</v>
      </c>
      <c r="J932" s="5">
        <f>IF(【入力用】適用開始通知書!$B937="●","",【入力用】適用開始通知書!F937)</f>
        <v>0</v>
      </c>
      <c r="K932" s="5" t="str">
        <f>IF(【入力用】適用開始通知書!$D937="","",CONCATENATE(【入力用】適用開始通知書!H937,"　",【入力用】適用開始通知書!I937))</f>
        <v/>
      </c>
      <c r="L932" s="5" t="str">
        <f>IF(【入力用】適用開始通知書!$L937="","",【入力用】適用開始通知書!L937*1000000+【入力用】適用開始通知書!N937)</f>
        <v/>
      </c>
      <c r="M932" s="5" t="str">
        <f t="shared" si="30"/>
        <v/>
      </c>
      <c r="N932" s="5" t="str">
        <f>IF(A932="","",IF(【入力用】適用開始通知書!B937="●",8,6))</f>
        <v/>
      </c>
      <c r="O932" s="5" t="str">
        <f>IF(【入力用】適用開始通知書!$D937="","",【入力用】適用開始通知書!S937*1000)</f>
        <v/>
      </c>
      <c r="P932" s="6"/>
      <c r="Q932" s="6"/>
      <c r="R932" s="6"/>
      <c r="S932" s="6"/>
      <c r="T932" s="6"/>
      <c r="U932" s="6"/>
      <c r="V932" s="6"/>
      <c r="W932" s="6"/>
      <c r="X932" s="6"/>
      <c r="Y932" s="6"/>
      <c r="Z932" s="6"/>
      <c r="AA932" s="6"/>
      <c r="AB932" s="6"/>
      <c r="AC932" s="6"/>
      <c r="AD932" s="5" t="str">
        <f>IF(【入力用】適用開始通知書!$O937="","",【入力用】適用開始通知書!O937)</f>
        <v/>
      </c>
      <c r="AE932" s="5" t="str">
        <f t="shared" si="29"/>
        <v/>
      </c>
      <c r="AF932" s="5" t="str">
        <f>IF(【入力用】適用開始通知書!$D937="","",【入力用】適用開始通知書!D937)</f>
        <v/>
      </c>
      <c r="AG932" s="6"/>
      <c r="AH932" s="6"/>
      <c r="AI932" s="6"/>
      <c r="AJ932" s="6"/>
      <c r="AK932" s="6"/>
      <c r="AL932" s="6"/>
      <c r="AM932" s="6"/>
      <c r="AN932" s="6"/>
      <c r="AO932" s="6"/>
      <c r="AP932" s="6"/>
      <c r="AQ932" s="6"/>
      <c r="AR932" s="6"/>
      <c r="AS932" s="6"/>
      <c r="AT932" s="6"/>
      <c r="AU932" s="6"/>
      <c r="AV932" s="6"/>
      <c r="AW932" s="6"/>
      <c r="AX932" s="6"/>
      <c r="AY932" s="6"/>
      <c r="AZ932" s="6"/>
      <c r="BA932" s="6"/>
      <c r="BB932" s="6"/>
      <c r="BC932" s="6"/>
      <c r="BD932" s="6"/>
      <c r="BE932" s="6"/>
      <c r="BF932" s="6"/>
      <c r="BG932" s="6"/>
      <c r="BH932" s="6"/>
      <c r="BI932" s="6"/>
      <c r="BJ932" s="6"/>
      <c r="BK932" s="6"/>
      <c r="BL932" s="6"/>
      <c r="BM932" s="6"/>
      <c r="BN932" s="6"/>
      <c r="BO932" s="6"/>
      <c r="BP932" s="6"/>
      <c r="BQ932" s="6"/>
      <c r="BR932" s="6"/>
      <c r="BS932" s="6"/>
    </row>
    <row r="933" spans="1:71" x14ac:dyDescent="0.15">
      <c r="A933" s="2" t="str">
        <f>IF(【入力用】適用開始通知書!$D938="","","A110")</f>
        <v/>
      </c>
      <c r="B933" s="2" t="str">
        <f>IF(【入力用】適用開始通知書!$D938="","","8")</f>
        <v/>
      </c>
      <c r="C933" s="2" t="str">
        <f>IF(【入力用】適用開始通知書!$D938="","",811)</f>
        <v/>
      </c>
      <c r="D933" s="2" t="str">
        <f>IF(【入力用】適用開始通知書!$D938="","",35)</f>
        <v/>
      </c>
      <c r="E933" s="3" t="str">
        <f>IF(【入力用】適用開始通知書!$D938="","",【入力用】適用開始通知書!C$6)</f>
        <v/>
      </c>
      <c r="F933" s="3" t="str">
        <f>IF(【入力用】適用開始通知書!$D938="","",【入力用】適用開始通知書!$C938)</f>
        <v/>
      </c>
      <c r="G933" s="3" t="str">
        <f>IF(【入力用】適用開始通知書!$J938="","",【入力用】適用開始通知書!J938)</f>
        <v/>
      </c>
      <c r="H933" s="3" t="str">
        <f>IF(【入力用】適用開始通知書!$D938="","",【入力用】適用開始通知書!P938*1000000+【入力用】適用開始通知書!R938)</f>
        <v/>
      </c>
      <c r="I933" s="5">
        <f>IF(【入力用】適用開始通知書!$B938="●","",【入力用】適用開始通知書!E938)</f>
        <v>0</v>
      </c>
      <c r="J933" s="5">
        <f>IF(【入力用】適用開始通知書!$B938="●","",【入力用】適用開始通知書!F938)</f>
        <v>0</v>
      </c>
      <c r="K933" s="5" t="str">
        <f>IF(【入力用】適用開始通知書!$D938="","",CONCATENATE(【入力用】適用開始通知書!H938,"　",【入力用】適用開始通知書!I938))</f>
        <v/>
      </c>
      <c r="L933" s="5" t="str">
        <f>IF(【入力用】適用開始通知書!$L938="","",【入力用】適用開始通知書!L938*1000000+【入力用】適用開始通知書!N938)</f>
        <v/>
      </c>
      <c r="M933" s="5" t="str">
        <f t="shared" si="30"/>
        <v/>
      </c>
      <c r="N933" s="5" t="str">
        <f>IF(A933="","",IF(【入力用】適用開始通知書!B938="●",8,6))</f>
        <v/>
      </c>
      <c r="O933" s="5" t="str">
        <f>IF(【入力用】適用開始通知書!$D938="","",【入力用】適用開始通知書!S938*1000)</f>
        <v/>
      </c>
      <c r="P933" s="6"/>
      <c r="Q933" s="6"/>
      <c r="R933" s="6"/>
      <c r="S933" s="6"/>
      <c r="T933" s="6"/>
      <c r="U933" s="6"/>
      <c r="V933" s="6"/>
      <c r="W933" s="6"/>
      <c r="X933" s="6"/>
      <c r="Y933" s="6"/>
      <c r="Z933" s="6"/>
      <c r="AA933" s="6"/>
      <c r="AB933" s="6"/>
      <c r="AC933" s="6"/>
      <c r="AD933" s="5" t="str">
        <f>IF(【入力用】適用開始通知書!$O938="","",【入力用】適用開始通知書!O938)</f>
        <v/>
      </c>
      <c r="AE933" s="5" t="str">
        <f t="shared" si="29"/>
        <v/>
      </c>
      <c r="AF933" s="5" t="str">
        <f>IF(【入力用】適用開始通知書!$D938="","",【入力用】適用開始通知書!D938)</f>
        <v/>
      </c>
      <c r="AG933" s="6"/>
      <c r="AH933" s="6"/>
      <c r="AI933" s="6"/>
      <c r="AJ933" s="6"/>
      <c r="AK933" s="6"/>
      <c r="AL933" s="6"/>
      <c r="AM933" s="6"/>
      <c r="AN933" s="6"/>
      <c r="AO933" s="6"/>
      <c r="AP933" s="6"/>
      <c r="AQ933" s="6"/>
      <c r="AR933" s="6"/>
      <c r="AS933" s="6"/>
      <c r="AT933" s="6"/>
      <c r="AU933" s="6"/>
      <c r="AV933" s="6"/>
      <c r="AW933" s="6"/>
      <c r="AX933" s="6"/>
      <c r="AY933" s="6"/>
      <c r="AZ933" s="6"/>
      <c r="BA933" s="6"/>
      <c r="BB933" s="6"/>
      <c r="BC933" s="6"/>
      <c r="BD933" s="6"/>
      <c r="BE933" s="6"/>
      <c r="BF933" s="6"/>
      <c r="BG933" s="6"/>
      <c r="BH933" s="6"/>
      <c r="BI933" s="6"/>
      <c r="BJ933" s="6"/>
      <c r="BK933" s="6"/>
      <c r="BL933" s="6"/>
      <c r="BM933" s="6"/>
      <c r="BN933" s="6"/>
      <c r="BO933" s="6"/>
      <c r="BP933" s="6"/>
      <c r="BQ933" s="6"/>
      <c r="BR933" s="6"/>
      <c r="BS933" s="6"/>
    </row>
    <row r="934" spans="1:71" x14ac:dyDescent="0.15">
      <c r="A934" s="2" t="str">
        <f>IF(【入力用】適用開始通知書!$D939="","","A110")</f>
        <v/>
      </c>
      <c r="B934" s="2" t="str">
        <f>IF(【入力用】適用開始通知書!$D939="","","8")</f>
        <v/>
      </c>
      <c r="C934" s="2" t="str">
        <f>IF(【入力用】適用開始通知書!$D939="","",811)</f>
        <v/>
      </c>
      <c r="D934" s="2" t="str">
        <f>IF(【入力用】適用開始通知書!$D939="","",35)</f>
        <v/>
      </c>
      <c r="E934" s="3" t="str">
        <f>IF(【入力用】適用開始通知書!$D939="","",【入力用】適用開始通知書!C$6)</f>
        <v/>
      </c>
      <c r="F934" s="3" t="str">
        <f>IF(【入力用】適用開始通知書!$D939="","",【入力用】適用開始通知書!$C939)</f>
        <v/>
      </c>
      <c r="G934" s="3" t="str">
        <f>IF(【入力用】適用開始通知書!$J939="","",【入力用】適用開始通知書!J939)</f>
        <v/>
      </c>
      <c r="H934" s="3" t="str">
        <f>IF(【入力用】適用開始通知書!$D939="","",【入力用】適用開始通知書!P939*1000000+【入力用】適用開始通知書!R939)</f>
        <v/>
      </c>
      <c r="I934" s="5">
        <f>IF(【入力用】適用開始通知書!$B939="●","",【入力用】適用開始通知書!E939)</f>
        <v>0</v>
      </c>
      <c r="J934" s="5">
        <f>IF(【入力用】適用開始通知書!$B939="●","",【入力用】適用開始通知書!F939)</f>
        <v>0</v>
      </c>
      <c r="K934" s="5" t="str">
        <f>IF(【入力用】適用開始通知書!$D939="","",CONCATENATE(【入力用】適用開始通知書!H939,"　",【入力用】適用開始通知書!I939))</f>
        <v/>
      </c>
      <c r="L934" s="5" t="str">
        <f>IF(【入力用】適用開始通知書!$L939="","",【入力用】適用開始通知書!L939*1000000+【入力用】適用開始通知書!N939)</f>
        <v/>
      </c>
      <c r="M934" s="5" t="str">
        <f t="shared" si="30"/>
        <v/>
      </c>
      <c r="N934" s="5" t="str">
        <f>IF(A934="","",IF(【入力用】適用開始通知書!B939="●",8,6))</f>
        <v/>
      </c>
      <c r="O934" s="5" t="str">
        <f>IF(【入力用】適用開始通知書!$D939="","",【入力用】適用開始通知書!S939*1000)</f>
        <v/>
      </c>
      <c r="P934" s="6"/>
      <c r="Q934" s="6"/>
      <c r="R934" s="6"/>
      <c r="S934" s="6"/>
      <c r="T934" s="6"/>
      <c r="U934" s="6"/>
      <c r="V934" s="6"/>
      <c r="W934" s="6"/>
      <c r="X934" s="6"/>
      <c r="Y934" s="6"/>
      <c r="Z934" s="6"/>
      <c r="AA934" s="6"/>
      <c r="AB934" s="6"/>
      <c r="AC934" s="6"/>
      <c r="AD934" s="5" t="str">
        <f>IF(【入力用】適用開始通知書!$O939="","",【入力用】適用開始通知書!O939)</f>
        <v/>
      </c>
      <c r="AE934" s="5" t="str">
        <f t="shared" si="29"/>
        <v/>
      </c>
      <c r="AF934" s="5" t="str">
        <f>IF(【入力用】適用開始通知書!$D939="","",【入力用】適用開始通知書!D939)</f>
        <v/>
      </c>
      <c r="AG934" s="6"/>
      <c r="AH934" s="6"/>
      <c r="AI934" s="6"/>
      <c r="AJ934" s="6"/>
      <c r="AK934" s="6"/>
      <c r="AL934" s="6"/>
      <c r="AM934" s="6"/>
      <c r="AN934" s="6"/>
      <c r="AO934" s="6"/>
      <c r="AP934" s="6"/>
      <c r="AQ934" s="6"/>
      <c r="AR934" s="6"/>
      <c r="AS934" s="6"/>
      <c r="AT934" s="6"/>
      <c r="AU934" s="6"/>
      <c r="AV934" s="6"/>
      <c r="AW934" s="6"/>
      <c r="AX934" s="6"/>
      <c r="AY934" s="6"/>
      <c r="AZ934" s="6"/>
      <c r="BA934" s="6"/>
      <c r="BB934" s="6"/>
      <c r="BC934" s="6"/>
      <c r="BD934" s="6"/>
      <c r="BE934" s="6"/>
      <c r="BF934" s="6"/>
      <c r="BG934" s="6"/>
      <c r="BH934" s="6"/>
      <c r="BI934" s="6"/>
      <c r="BJ934" s="6"/>
      <c r="BK934" s="6"/>
      <c r="BL934" s="6"/>
      <c r="BM934" s="6"/>
      <c r="BN934" s="6"/>
      <c r="BO934" s="6"/>
      <c r="BP934" s="6"/>
      <c r="BQ934" s="6"/>
      <c r="BR934" s="6"/>
      <c r="BS934" s="6"/>
    </row>
    <row r="935" spans="1:71" x14ac:dyDescent="0.15">
      <c r="A935" s="2" t="str">
        <f>IF(【入力用】適用開始通知書!$D940="","","A110")</f>
        <v/>
      </c>
      <c r="B935" s="2" t="str">
        <f>IF(【入力用】適用開始通知書!$D940="","","8")</f>
        <v/>
      </c>
      <c r="C935" s="2" t="str">
        <f>IF(【入力用】適用開始通知書!$D940="","",811)</f>
        <v/>
      </c>
      <c r="D935" s="2" t="str">
        <f>IF(【入力用】適用開始通知書!$D940="","",35)</f>
        <v/>
      </c>
      <c r="E935" s="3" t="str">
        <f>IF(【入力用】適用開始通知書!$D940="","",【入力用】適用開始通知書!C$6)</f>
        <v/>
      </c>
      <c r="F935" s="3" t="str">
        <f>IF(【入力用】適用開始通知書!$D940="","",【入力用】適用開始通知書!$C940)</f>
        <v/>
      </c>
      <c r="G935" s="3" t="str">
        <f>IF(【入力用】適用開始通知書!$J940="","",【入力用】適用開始通知書!J940)</f>
        <v/>
      </c>
      <c r="H935" s="3" t="str">
        <f>IF(【入力用】適用開始通知書!$D940="","",【入力用】適用開始通知書!P940*1000000+【入力用】適用開始通知書!R940)</f>
        <v/>
      </c>
      <c r="I935" s="5">
        <f>IF(【入力用】適用開始通知書!$B940="●","",【入力用】適用開始通知書!E940)</f>
        <v>0</v>
      </c>
      <c r="J935" s="5">
        <f>IF(【入力用】適用開始通知書!$B940="●","",【入力用】適用開始通知書!F940)</f>
        <v>0</v>
      </c>
      <c r="K935" s="5" t="str">
        <f>IF(【入力用】適用開始通知書!$D940="","",CONCATENATE(【入力用】適用開始通知書!H940,"　",【入力用】適用開始通知書!I940))</f>
        <v/>
      </c>
      <c r="L935" s="5" t="str">
        <f>IF(【入力用】適用開始通知書!$L940="","",【入力用】適用開始通知書!L940*1000000+【入力用】適用開始通知書!N940)</f>
        <v/>
      </c>
      <c r="M935" s="5" t="str">
        <f t="shared" si="30"/>
        <v/>
      </c>
      <c r="N935" s="5" t="str">
        <f>IF(A935="","",IF(【入力用】適用開始通知書!B940="●",8,6))</f>
        <v/>
      </c>
      <c r="O935" s="5" t="str">
        <f>IF(【入力用】適用開始通知書!$D940="","",【入力用】適用開始通知書!S940*1000)</f>
        <v/>
      </c>
      <c r="P935" s="6"/>
      <c r="Q935" s="6"/>
      <c r="R935" s="6"/>
      <c r="S935" s="6"/>
      <c r="T935" s="6"/>
      <c r="U935" s="6"/>
      <c r="V935" s="6"/>
      <c r="W935" s="6"/>
      <c r="X935" s="6"/>
      <c r="Y935" s="6"/>
      <c r="Z935" s="6"/>
      <c r="AA935" s="6"/>
      <c r="AB935" s="6"/>
      <c r="AC935" s="6"/>
      <c r="AD935" s="5" t="str">
        <f>IF(【入力用】適用開始通知書!$O940="","",【入力用】適用開始通知書!O940)</f>
        <v/>
      </c>
      <c r="AE935" s="5" t="str">
        <f t="shared" si="29"/>
        <v/>
      </c>
      <c r="AF935" s="5" t="str">
        <f>IF(【入力用】適用開始通知書!$D940="","",【入力用】適用開始通知書!D940)</f>
        <v/>
      </c>
      <c r="AG935" s="6"/>
      <c r="AH935" s="6"/>
      <c r="AI935" s="6"/>
      <c r="AJ935" s="6"/>
      <c r="AK935" s="6"/>
      <c r="AL935" s="6"/>
      <c r="AM935" s="6"/>
      <c r="AN935" s="6"/>
      <c r="AO935" s="6"/>
      <c r="AP935" s="6"/>
      <c r="AQ935" s="6"/>
      <c r="AR935" s="6"/>
      <c r="AS935" s="6"/>
      <c r="AT935" s="6"/>
      <c r="AU935" s="6"/>
      <c r="AV935" s="6"/>
      <c r="AW935" s="6"/>
      <c r="AX935" s="6"/>
      <c r="AY935" s="6"/>
      <c r="AZ935" s="6"/>
      <c r="BA935" s="6"/>
      <c r="BB935" s="6"/>
      <c r="BC935" s="6"/>
      <c r="BD935" s="6"/>
      <c r="BE935" s="6"/>
      <c r="BF935" s="6"/>
      <c r="BG935" s="6"/>
      <c r="BH935" s="6"/>
      <c r="BI935" s="6"/>
      <c r="BJ935" s="6"/>
      <c r="BK935" s="6"/>
      <c r="BL935" s="6"/>
      <c r="BM935" s="6"/>
      <c r="BN935" s="6"/>
      <c r="BO935" s="6"/>
      <c r="BP935" s="6"/>
      <c r="BQ935" s="6"/>
      <c r="BR935" s="6"/>
      <c r="BS935" s="6"/>
    </row>
    <row r="936" spans="1:71" x14ac:dyDescent="0.15">
      <c r="A936" s="2" t="str">
        <f>IF(【入力用】適用開始通知書!$D941="","","A110")</f>
        <v/>
      </c>
      <c r="B936" s="2" t="str">
        <f>IF(【入力用】適用開始通知書!$D941="","","8")</f>
        <v/>
      </c>
      <c r="C936" s="2" t="str">
        <f>IF(【入力用】適用開始通知書!$D941="","",811)</f>
        <v/>
      </c>
      <c r="D936" s="2" t="str">
        <f>IF(【入力用】適用開始通知書!$D941="","",35)</f>
        <v/>
      </c>
      <c r="E936" s="3" t="str">
        <f>IF(【入力用】適用開始通知書!$D941="","",【入力用】適用開始通知書!C$6)</f>
        <v/>
      </c>
      <c r="F936" s="3" t="str">
        <f>IF(【入力用】適用開始通知書!$D941="","",【入力用】適用開始通知書!$C941)</f>
        <v/>
      </c>
      <c r="G936" s="3" t="str">
        <f>IF(【入力用】適用開始通知書!$J941="","",【入力用】適用開始通知書!J941)</f>
        <v/>
      </c>
      <c r="H936" s="3" t="str">
        <f>IF(【入力用】適用開始通知書!$D941="","",【入力用】適用開始通知書!P941*1000000+【入力用】適用開始通知書!R941)</f>
        <v/>
      </c>
      <c r="I936" s="5">
        <f>IF(【入力用】適用開始通知書!$B941="●","",【入力用】適用開始通知書!E941)</f>
        <v>0</v>
      </c>
      <c r="J936" s="5">
        <f>IF(【入力用】適用開始通知書!$B941="●","",【入力用】適用開始通知書!F941)</f>
        <v>0</v>
      </c>
      <c r="K936" s="5" t="str">
        <f>IF(【入力用】適用開始通知書!$D941="","",CONCATENATE(【入力用】適用開始通知書!H941,"　",【入力用】適用開始通知書!I941))</f>
        <v/>
      </c>
      <c r="L936" s="5" t="str">
        <f>IF(【入力用】適用開始通知書!$L941="","",【入力用】適用開始通知書!L941*1000000+【入力用】適用開始通知書!N941)</f>
        <v/>
      </c>
      <c r="M936" s="5" t="str">
        <f t="shared" si="30"/>
        <v/>
      </c>
      <c r="N936" s="5" t="str">
        <f>IF(A936="","",IF(【入力用】適用開始通知書!B941="●",8,6))</f>
        <v/>
      </c>
      <c r="O936" s="5" t="str">
        <f>IF(【入力用】適用開始通知書!$D941="","",【入力用】適用開始通知書!S941*1000)</f>
        <v/>
      </c>
      <c r="P936" s="6"/>
      <c r="Q936" s="6"/>
      <c r="R936" s="6"/>
      <c r="S936" s="6"/>
      <c r="T936" s="6"/>
      <c r="U936" s="6"/>
      <c r="V936" s="6"/>
      <c r="W936" s="6"/>
      <c r="X936" s="6"/>
      <c r="Y936" s="6"/>
      <c r="Z936" s="6"/>
      <c r="AA936" s="6"/>
      <c r="AB936" s="6"/>
      <c r="AC936" s="6"/>
      <c r="AD936" s="5" t="str">
        <f>IF(【入力用】適用開始通知書!$O941="","",【入力用】適用開始通知書!O941)</f>
        <v/>
      </c>
      <c r="AE936" s="5" t="str">
        <f t="shared" si="29"/>
        <v/>
      </c>
      <c r="AF936" s="5" t="str">
        <f>IF(【入力用】適用開始通知書!$D941="","",【入力用】適用開始通知書!D941)</f>
        <v/>
      </c>
      <c r="AG936" s="6"/>
      <c r="AH936" s="6"/>
      <c r="AI936" s="6"/>
      <c r="AJ936" s="6"/>
      <c r="AK936" s="6"/>
      <c r="AL936" s="6"/>
      <c r="AM936" s="6"/>
      <c r="AN936" s="6"/>
      <c r="AO936" s="6"/>
      <c r="AP936" s="6"/>
      <c r="AQ936" s="6"/>
      <c r="AR936" s="6"/>
      <c r="AS936" s="6"/>
      <c r="AT936" s="6"/>
      <c r="AU936" s="6"/>
      <c r="AV936" s="6"/>
      <c r="AW936" s="6"/>
      <c r="AX936" s="6"/>
      <c r="AY936" s="6"/>
      <c r="AZ936" s="6"/>
      <c r="BA936" s="6"/>
      <c r="BB936" s="6"/>
      <c r="BC936" s="6"/>
      <c r="BD936" s="6"/>
      <c r="BE936" s="6"/>
      <c r="BF936" s="6"/>
      <c r="BG936" s="6"/>
      <c r="BH936" s="6"/>
      <c r="BI936" s="6"/>
      <c r="BJ936" s="6"/>
      <c r="BK936" s="6"/>
      <c r="BL936" s="6"/>
      <c r="BM936" s="6"/>
      <c r="BN936" s="6"/>
      <c r="BO936" s="6"/>
      <c r="BP936" s="6"/>
      <c r="BQ936" s="6"/>
      <c r="BR936" s="6"/>
      <c r="BS936" s="6"/>
    </row>
    <row r="937" spans="1:71" x14ac:dyDescent="0.15">
      <c r="A937" s="2" t="str">
        <f>IF(【入力用】適用開始通知書!$D942="","","A110")</f>
        <v/>
      </c>
      <c r="B937" s="2" t="str">
        <f>IF(【入力用】適用開始通知書!$D942="","","8")</f>
        <v/>
      </c>
      <c r="C937" s="2" t="str">
        <f>IF(【入力用】適用開始通知書!$D942="","",811)</f>
        <v/>
      </c>
      <c r="D937" s="2" t="str">
        <f>IF(【入力用】適用開始通知書!$D942="","",35)</f>
        <v/>
      </c>
      <c r="E937" s="3" t="str">
        <f>IF(【入力用】適用開始通知書!$D942="","",【入力用】適用開始通知書!C$6)</f>
        <v/>
      </c>
      <c r="F937" s="3" t="str">
        <f>IF(【入力用】適用開始通知書!$D942="","",【入力用】適用開始通知書!$C942)</f>
        <v/>
      </c>
      <c r="G937" s="3" t="str">
        <f>IF(【入力用】適用開始通知書!$J942="","",【入力用】適用開始通知書!J942)</f>
        <v/>
      </c>
      <c r="H937" s="3" t="str">
        <f>IF(【入力用】適用開始通知書!$D942="","",【入力用】適用開始通知書!P942*1000000+【入力用】適用開始通知書!R942)</f>
        <v/>
      </c>
      <c r="I937" s="5">
        <f>IF(【入力用】適用開始通知書!$B942="●","",【入力用】適用開始通知書!E942)</f>
        <v>0</v>
      </c>
      <c r="J937" s="5">
        <f>IF(【入力用】適用開始通知書!$B942="●","",【入力用】適用開始通知書!F942)</f>
        <v>0</v>
      </c>
      <c r="K937" s="5" t="str">
        <f>IF(【入力用】適用開始通知書!$D942="","",CONCATENATE(【入力用】適用開始通知書!H942,"　",【入力用】適用開始通知書!I942))</f>
        <v/>
      </c>
      <c r="L937" s="5" t="str">
        <f>IF(【入力用】適用開始通知書!$L942="","",【入力用】適用開始通知書!L942*1000000+【入力用】適用開始通知書!N942)</f>
        <v/>
      </c>
      <c r="M937" s="5" t="str">
        <f t="shared" si="30"/>
        <v/>
      </c>
      <c r="N937" s="5" t="str">
        <f>IF(A937="","",IF(【入力用】適用開始通知書!B942="●",8,6))</f>
        <v/>
      </c>
      <c r="O937" s="5" t="str">
        <f>IF(【入力用】適用開始通知書!$D942="","",【入力用】適用開始通知書!S942*1000)</f>
        <v/>
      </c>
      <c r="P937" s="6"/>
      <c r="Q937" s="6"/>
      <c r="R937" s="6"/>
      <c r="S937" s="6"/>
      <c r="T937" s="6"/>
      <c r="U937" s="6"/>
      <c r="V937" s="6"/>
      <c r="W937" s="6"/>
      <c r="X937" s="6"/>
      <c r="Y937" s="6"/>
      <c r="Z937" s="6"/>
      <c r="AA937" s="6"/>
      <c r="AB937" s="6"/>
      <c r="AC937" s="6"/>
      <c r="AD937" s="5" t="str">
        <f>IF(【入力用】適用開始通知書!$O942="","",【入力用】適用開始通知書!O942)</f>
        <v/>
      </c>
      <c r="AE937" s="5" t="str">
        <f t="shared" ref="AE937:AE1000" si="31">IF(A937="","",N937)</f>
        <v/>
      </c>
      <c r="AF937" s="5" t="str">
        <f>IF(【入力用】適用開始通知書!$D942="","",【入力用】適用開始通知書!D942)</f>
        <v/>
      </c>
      <c r="AG937" s="6"/>
      <c r="AH937" s="6"/>
      <c r="AI937" s="6"/>
      <c r="AJ937" s="6"/>
      <c r="AK937" s="6"/>
      <c r="AL937" s="6"/>
      <c r="AM937" s="6"/>
      <c r="AN937" s="6"/>
      <c r="AO937" s="6"/>
      <c r="AP937" s="6"/>
      <c r="AQ937" s="6"/>
      <c r="AR937" s="6"/>
      <c r="AS937" s="6"/>
      <c r="AT937" s="6"/>
      <c r="AU937" s="6"/>
      <c r="AV937" s="6"/>
      <c r="AW937" s="6"/>
      <c r="AX937" s="6"/>
      <c r="AY937" s="6"/>
      <c r="AZ937" s="6"/>
      <c r="BA937" s="6"/>
      <c r="BB937" s="6"/>
      <c r="BC937" s="6"/>
      <c r="BD937" s="6"/>
      <c r="BE937" s="6"/>
      <c r="BF937" s="6"/>
      <c r="BG937" s="6"/>
      <c r="BH937" s="6"/>
      <c r="BI937" s="6"/>
      <c r="BJ937" s="6"/>
      <c r="BK937" s="6"/>
      <c r="BL937" s="6"/>
      <c r="BM937" s="6"/>
      <c r="BN937" s="6"/>
      <c r="BO937" s="6"/>
      <c r="BP937" s="6"/>
      <c r="BQ937" s="6"/>
      <c r="BR937" s="6"/>
      <c r="BS937" s="6"/>
    </row>
    <row r="938" spans="1:71" x14ac:dyDescent="0.15">
      <c r="A938" s="2" t="str">
        <f>IF(【入力用】適用開始通知書!$D943="","","A110")</f>
        <v/>
      </c>
      <c r="B938" s="2" t="str">
        <f>IF(【入力用】適用開始通知書!$D943="","","8")</f>
        <v/>
      </c>
      <c r="C938" s="2" t="str">
        <f>IF(【入力用】適用開始通知書!$D943="","",811)</f>
        <v/>
      </c>
      <c r="D938" s="2" t="str">
        <f>IF(【入力用】適用開始通知書!$D943="","",35)</f>
        <v/>
      </c>
      <c r="E938" s="3" t="str">
        <f>IF(【入力用】適用開始通知書!$D943="","",【入力用】適用開始通知書!C$6)</f>
        <v/>
      </c>
      <c r="F938" s="3" t="str">
        <f>IF(【入力用】適用開始通知書!$D943="","",【入力用】適用開始通知書!$C943)</f>
        <v/>
      </c>
      <c r="G938" s="3" t="str">
        <f>IF(【入力用】適用開始通知書!$J943="","",【入力用】適用開始通知書!J943)</f>
        <v/>
      </c>
      <c r="H938" s="3" t="str">
        <f>IF(【入力用】適用開始通知書!$D943="","",【入力用】適用開始通知書!P943*1000000+【入力用】適用開始通知書!R943)</f>
        <v/>
      </c>
      <c r="I938" s="5">
        <f>IF(【入力用】適用開始通知書!$B943="●","",【入力用】適用開始通知書!E943)</f>
        <v>0</v>
      </c>
      <c r="J938" s="5">
        <f>IF(【入力用】適用開始通知書!$B943="●","",【入力用】適用開始通知書!F943)</f>
        <v>0</v>
      </c>
      <c r="K938" s="5" t="str">
        <f>IF(【入力用】適用開始通知書!$D943="","",CONCATENATE(【入力用】適用開始通知書!H943,"　",【入力用】適用開始通知書!I943))</f>
        <v/>
      </c>
      <c r="L938" s="5" t="str">
        <f>IF(【入力用】適用開始通知書!$L943="","",【入力用】適用開始通知書!L943*1000000+【入力用】適用開始通知書!N943)</f>
        <v/>
      </c>
      <c r="M938" s="5" t="str">
        <f t="shared" si="30"/>
        <v/>
      </c>
      <c r="N938" s="5" t="str">
        <f>IF(A938="","",IF(【入力用】適用開始通知書!B943="●",8,6))</f>
        <v/>
      </c>
      <c r="O938" s="5" t="str">
        <f>IF(【入力用】適用開始通知書!$D943="","",【入力用】適用開始通知書!S943*1000)</f>
        <v/>
      </c>
      <c r="P938" s="6"/>
      <c r="Q938" s="6"/>
      <c r="R938" s="6"/>
      <c r="S938" s="6"/>
      <c r="T938" s="6"/>
      <c r="U938" s="6"/>
      <c r="V938" s="6"/>
      <c r="W938" s="6"/>
      <c r="X938" s="6"/>
      <c r="Y938" s="6"/>
      <c r="Z938" s="6"/>
      <c r="AA938" s="6"/>
      <c r="AB938" s="6"/>
      <c r="AC938" s="6"/>
      <c r="AD938" s="5" t="str">
        <f>IF(【入力用】適用開始通知書!$O943="","",【入力用】適用開始通知書!O943)</f>
        <v/>
      </c>
      <c r="AE938" s="5" t="str">
        <f t="shared" si="31"/>
        <v/>
      </c>
      <c r="AF938" s="5" t="str">
        <f>IF(【入力用】適用開始通知書!$D943="","",【入力用】適用開始通知書!D943)</f>
        <v/>
      </c>
      <c r="AG938" s="6"/>
      <c r="AH938" s="6"/>
      <c r="AI938" s="6"/>
      <c r="AJ938" s="6"/>
      <c r="AK938" s="6"/>
      <c r="AL938" s="6"/>
      <c r="AM938" s="6"/>
      <c r="AN938" s="6"/>
      <c r="AO938" s="6"/>
      <c r="AP938" s="6"/>
      <c r="AQ938" s="6"/>
      <c r="AR938" s="6"/>
      <c r="AS938" s="6"/>
      <c r="AT938" s="6"/>
      <c r="AU938" s="6"/>
      <c r="AV938" s="6"/>
      <c r="AW938" s="6"/>
      <c r="AX938" s="6"/>
      <c r="AY938" s="6"/>
      <c r="AZ938" s="6"/>
      <c r="BA938" s="6"/>
      <c r="BB938" s="6"/>
      <c r="BC938" s="6"/>
      <c r="BD938" s="6"/>
      <c r="BE938" s="6"/>
      <c r="BF938" s="6"/>
      <c r="BG938" s="6"/>
      <c r="BH938" s="6"/>
      <c r="BI938" s="6"/>
      <c r="BJ938" s="6"/>
      <c r="BK938" s="6"/>
      <c r="BL938" s="6"/>
      <c r="BM938" s="6"/>
      <c r="BN938" s="6"/>
      <c r="BO938" s="6"/>
      <c r="BP938" s="6"/>
      <c r="BQ938" s="6"/>
      <c r="BR938" s="6"/>
      <c r="BS938" s="6"/>
    </row>
    <row r="939" spans="1:71" x14ac:dyDescent="0.15">
      <c r="A939" s="2" t="str">
        <f>IF(【入力用】適用開始通知書!$D944="","","A110")</f>
        <v/>
      </c>
      <c r="B939" s="2" t="str">
        <f>IF(【入力用】適用開始通知書!$D944="","","8")</f>
        <v/>
      </c>
      <c r="C939" s="2" t="str">
        <f>IF(【入力用】適用開始通知書!$D944="","",811)</f>
        <v/>
      </c>
      <c r="D939" s="2" t="str">
        <f>IF(【入力用】適用開始通知書!$D944="","",35)</f>
        <v/>
      </c>
      <c r="E939" s="3" t="str">
        <f>IF(【入力用】適用開始通知書!$D944="","",【入力用】適用開始通知書!C$6)</f>
        <v/>
      </c>
      <c r="F939" s="3" t="str">
        <f>IF(【入力用】適用開始通知書!$D944="","",【入力用】適用開始通知書!$C944)</f>
        <v/>
      </c>
      <c r="G939" s="3" t="str">
        <f>IF(【入力用】適用開始通知書!$J944="","",【入力用】適用開始通知書!J944)</f>
        <v/>
      </c>
      <c r="H939" s="3" t="str">
        <f>IF(【入力用】適用開始通知書!$D944="","",【入力用】適用開始通知書!P944*1000000+【入力用】適用開始通知書!R944)</f>
        <v/>
      </c>
      <c r="I939" s="5">
        <f>IF(【入力用】適用開始通知書!$B944="●","",【入力用】適用開始通知書!E944)</f>
        <v>0</v>
      </c>
      <c r="J939" s="5">
        <f>IF(【入力用】適用開始通知書!$B944="●","",【入力用】適用開始通知書!F944)</f>
        <v>0</v>
      </c>
      <c r="K939" s="5" t="str">
        <f>IF(【入力用】適用開始通知書!$D944="","",CONCATENATE(【入力用】適用開始通知書!H944,"　",【入力用】適用開始通知書!I944))</f>
        <v/>
      </c>
      <c r="L939" s="5" t="str">
        <f>IF(【入力用】適用開始通知書!$L944="","",【入力用】適用開始通知書!L944*1000000+【入力用】適用開始通知書!N944)</f>
        <v/>
      </c>
      <c r="M939" s="5" t="str">
        <f t="shared" si="30"/>
        <v/>
      </c>
      <c r="N939" s="5" t="str">
        <f>IF(A939="","",IF(【入力用】適用開始通知書!B944="●",8,6))</f>
        <v/>
      </c>
      <c r="O939" s="5" t="str">
        <f>IF(【入力用】適用開始通知書!$D944="","",【入力用】適用開始通知書!S944*1000)</f>
        <v/>
      </c>
      <c r="P939" s="6"/>
      <c r="Q939" s="6"/>
      <c r="R939" s="6"/>
      <c r="S939" s="6"/>
      <c r="T939" s="6"/>
      <c r="U939" s="6"/>
      <c r="V939" s="6"/>
      <c r="W939" s="6"/>
      <c r="X939" s="6"/>
      <c r="Y939" s="6"/>
      <c r="Z939" s="6"/>
      <c r="AA939" s="6"/>
      <c r="AB939" s="6"/>
      <c r="AC939" s="6"/>
      <c r="AD939" s="5" t="str">
        <f>IF(【入力用】適用開始通知書!$O944="","",【入力用】適用開始通知書!O944)</f>
        <v/>
      </c>
      <c r="AE939" s="5" t="str">
        <f t="shared" si="31"/>
        <v/>
      </c>
      <c r="AF939" s="5" t="str">
        <f>IF(【入力用】適用開始通知書!$D944="","",【入力用】適用開始通知書!D944)</f>
        <v/>
      </c>
      <c r="AG939" s="6"/>
      <c r="AH939" s="6"/>
      <c r="AI939" s="6"/>
      <c r="AJ939" s="6"/>
      <c r="AK939" s="6"/>
      <c r="AL939" s="6"/>
      <c r="AM939" s="6"/>
      <c r="AN939" s="6"/>
      <c r="AO939" s="6"/>
      <c r="AP939" s="6"/>
      <c r="AQ939" s="6"/>
      <c r="AR939" s="6"/>
      <c r="AS939" s="6"/>
      <c r="AT939" s="6"/>
      <c r="AU939" s="6"/>
      <c r="AV939" s="6"/>
      <c r="AW939" s="6"/>
      <c r="AX939" s="6"/>
      <c r="AY939" s="6"/>
      <c r="AZ939" s="6"/>
      <c r="BA939" s="6"/>
      <c r="BB939" s="6"/>
      <c r="BC939" s="6"/>
      <c r="BD939" s="6"/>
      <c r="BE939" s="6"/>
      <c r="BF939" s="6"/>
      <c r="BG939" s="6"/>
      <c r="BH939" s="6"/>
      <c r="BI939" s="6"/>
      <c r="BJ939" s="6"/>
      <c r="BK939" s="6"/>
      <c r="BL939" s="6"/>
      <c r="BM939" s="6"/>
      <c r="BN939" s="6"/>
      <c r="BO939" s="6"/>
      <c r="BP939" s="6"/>
      <c r="BQ939" s="6"/>
      <c r="BR939" s="6"/>
      <c r="BS939" s="6"/>
    </row>
    <row r="940" spans="1:71" x14ac:dyDescent="0.15">
      <c r="A940" s="2" t="str">
        <f>IF(【入力用】適用開始通知書!$D945="","","A110")</f>
        <v/>
      </c>
      <c r="B940" s="2" t="str">
        <f>IF(【入力用】適用開始通知書!$D945="","","8")</f>
        <v/>
      </c>
      <c r="C940" s="2" t="str">
        <f>IF(【入力用】適用開始通知書!$D945="","",811)</f>
        <v/>
      </c>
      <c r="D940" s="2" t="str">
        <f>IF(【入力用】適用開始通知書!$D945="","",35)</f>
        <v/>
      </c>
      <c r="E940" s="3" t="str">
        <f>IF(【入力用】適用開始通知書!$D945="","",【入力用】適用開始通知書!C$6)</f>
        <v/>
      </c>
      <c r="F940" s="3" t="str">
        <f>IF(【入力用】適用開始通知書!$D945="","",【入力用】適用開始通知書!$C945)</f>
        <v/>
      </c>
      <c r="G940" s="3" t="str">
        <f>IF(【入力用】適用開始通知書!$J945="","",【入力用】適用開始通知書!J945)</f>
        <v/>
      </c>
      <c r="H940" s="3" t="str">
        <f>IF(【入力用】適用開始通知書!$D945="","",【入力用】適用開始通知書!P945*1000000+【入力用】適用開始通知書!R945)</f>
        <v/>
      </c>
      <c r="I940" s="5">
        <f>IF(【入力用】適用開始通知書!$B945="●","",【入力用】適用開始通知書!E945)</f>
        <v>0</v>
      </c>
      <c r="J940" s="5">
        <f>IF(【入力用】適用開始通知書!$B945="●","",【入力用】適用開始通知書!F945)</f>
        <v>0</v>
      </c>
      <c r="K940" s="5" t="str">
        <f>IF(【入力用】適用開始通知書!$D945="","",CONCATENATE(【入力用】適用開始通知書!H945,"　",【入力用】適用開始通知書!I945))</f>
        <v/>
      </c>
      <c r="L940" s="5" t="str">
        <f>IF(【入力用】適用開始通知書!$L945="","",【入力用】適用開始通知書!L945*1000000+【入力用】適用開始通知書!N945)</f>
        <v/>
      </c>
      <c r="M940" s="5" t="str">
        <f t="shared" si="30"/>
        <v/>
      </c>
      <c r="N940" s="5" t="str">
        <f>IF(A940="","",IF(【入力用】適用開始通知書!B945="●",8,6))</f>
        <v/>
      </c>
      <c r="O940" s="5" t="str">
        <f>IF(【入力用】適用開始通知書!$D945="","",【入力用】適用開始通知書!S945*1000)</f>
        <v/>
      </c>
      <c r="P940" s="6"/>
      <c r="Q940" s="6"/>
      <c r="R940" s="6"/>
      <c r="S940" s="6"/>
      <c r="T940" s="6"/>
      <c r="U940" s="6"/>
      <c r="V940" s="6"/>
      <c r="W940" s="6"/>
      <c r="X940" s="6"/>
      <c r="Y940" s="6"/>
      <c r="Z940" s="6"/>
      <c r="AA940" s="6"/>
      <c r="AB940" s="6"/>
      <c r="AC940" s="6"/>
      <c r="AD940" s="5" t="str">
        <f>IF(【入力用】適用開始通知書!$O945="","",【入力用】適用開始通知書!O945)</f>
        <v/>
      </c>
      <c r="AE940" s="5" t="str">
        <f t="shared" si="31"/>
        <v/>
      </c>
      <c r="AF940" s="5" t="str">
        <f>IF(【入力用】適用開始通知書!$D945="","",【入力用】適用開始通知書!D945)</f>
        <v/>
      </c>
      <c r="AG940" s="6"/>
      <c r="AH940" s="6"/>
      <c r="AI940" s="6"/>
      <c r="AJ940" s="6"/>
      <c r="AK940" s="6"/>
      <c r="AL940" s="6"/>
      <c r="AM940" s="6"/>
      <c r="AN940" s="6"/>
      <c r="AO940" s="6"/>
      <c r="AP940" s="6"/>
      <c r="AQ940" s="6"/>
      <c r="AR940" s="6"/>
      <c r="AS940" s="6"/>
      <c r="AT940" s="6"/>
      <c r="AU940" s="6"/>
      <c r="AV940" s="6"/>
      <c r="AW940" s="6"/>
      <c r="AX940" s="6"/>
      <c r="AY940" s="6"/>
      <c r="AZ940" s="6"/>
      <c r="BA940" s="6"/>
      <c r="BB940" s="6"/>
      <c r="BC940" s="6"/>
      <c r="BD940" s="6"/>
      <c r="BE940" s="6"/>
      <c r="BF940" s="6"/>
      <c r="BG940" s="6"/>
      <c r="BH940" s="6"/>
      <c r="BI940" s="6"/>
      <c r="BJ940" s="6"/>
      <c r="BK940" s="6"/>
      <c r="BL940" s="6"/>
      <c r="BM940" s="6"/>
      <c r="BN940" s="6"/>
      <c r="BO940" s="6"/>
      <c r="BP940" s="6"/>
      <c r="BQ940" s="6"/>
      <c r="BR940" s="6"/>
      <c r="BS940" s="6"/>
    </row>
    <row r="941" spans="1:71" x14ac:dyDescent="0.15">
      <c r="A941" s="2" t="str">
        <f>IF(【入力用】適用開始通知書!$D946="","","A110")</f>
        <v/>
      </c>
      <c r="B941" s="2" t="str">
        <f>IF(【入力用】適用開始通知書!$D946="","","8")</f>
        <v/>
      </c>
      <c r="C941" s="2" t="str">
        <f>IF(【入力用】適用開始通知書!$D946="","",811)</f>
        <v/>
      </c>
      <c r="D941" s="2" t="str">
        <f>IF(【入力用】適用開始通知書!$D946="","",35)</f>
        <v/>
      </c>
      <c r="E941" s="3" t="str">
        <f>IF(【入力用】適用開始通知書!$D946="","",【入力用】適用開始通知書!C$6)</f>
        <v/>
      </c>
      <c r="F941" s="3" t="str">
        <f>IF(【入力用】適用開始通知書!$D946="","",【入力用】適用開始通知書!$C946)</f>
        <v/>
      </c>
      <c r="G941" s="3" t="str">
        <f>IF(【入力用】適用開始通知書!$J946="","",【入力用】適用開始通知書!J946)</f>
        <v/>
      </c>
      <c r="H941" s="3" t="str">
        <f>IF(【入力用】適用開始通知書!$D946="","",【入力用】適用開始通知書!P946*1000000+【入力用】適用開始通知書!R946)</f>
        <v/>
      </c>
      <c r="I941" s="5">
        <f>IF(【入力用】適用開始通知書!$B946="●","",【入力用】適用開始通知書!E946)</f>
        <v>0</v>
      </c>
      <c r="J941" s="5">
        <f>IF(【入力用】適用開始通知書!$B946="●","",【入力用】適用開始通知書!F946)</f>
        <v>0</v>
      </c>
      <c r="K941" s="5" t="str">
        <f>IF(【入力用】適用開始通知書!$D946="","",CONCATENATE(【入力用】適用開始通知書!H946,"　",【入力用】適用開始通知書!I946))</f>
        <v/>
      </c>
      <c r="L941" s="5" t="str">
        <f>IF(【入力用】適用開始通知書!$L946="","",【入力用】適用開始通知書!L946*1000000+【入力用】適用開始通知書!N946)</f>
        <v/>
      </c>
      <c r="M941" s="5" t="str">
        <f t="shared" si="30"/>
        <v/>
      </c>
      <c r="N941" s="5" t="str">
        <f>IF(A941="","",IF(【入力用】適用開始通知書!B946="●",8,6))</f>
        <v/>
      </c>
      <c r="O941" s="5" t="str">
        <f>IF(【入力用】適用開始通知書!$D946="","",【入力用】適用開始通知書!S946*1000)</f>
        <v/>
      </c>
      <c r="P941" s="6"/>
      <c r="Q941" s="6"/>
      <c r="R941" s="6"/>
      <c r="S941" s="6"/>
      <c r="T941" s="6"/>
      <c r="U941" s="6"/>
      <c r="V941" s="6"/>
      <c r="W941" s="6"/>
      <c r="X941" s="6"/>
      <c r="Y941" s="6"/>
      <c r="Z941" s="6"/>
      <c r="AA941" s="6"/>
      <c r="AB941" s="6"/>
      <c r="AC941" s="6"/>
      <c r="AD941" s="5" t="str">
        <f>IF(【入力用】適用開始通知書!$O946="","",【入力用】適用開始通知書!O946)</f>
        <v/>
      </c>
      <c r="AE941" s="5" t="str">
        <f t="shared" si="31"/>
        <v/>
      </c>
      <c r="AF941" s="5" t="str">
        <f>IF(【入力用】適用開始通知書!$D946="","",【入力用】適用開始通知書!D946)</f>
        <v/>
      </c>
      <c r="AG941" s="6"/>
      <c r="AH941" s="6"/>
      <c r="AI941" s="6"/>
      <c r="AJ941" s="6"/>
      <c r="AK941" s="6"/>
      <c r="AL941" s="6"/>
      <c r="AM941" s="6"/>
      <c r="AN941" s="6"/>
      <c r="AO941" s="6"/>
      <c r="AP941" s="6"/>
      <c r="AQ941" s="6"/>
      <c r="AR941" s="6"/>
      <c r="AS941" s="6"/>
      <c r="AT941" s="6"/>
      <c r="AU941" s="6"/>
      <c r="AV941" s="6"/>
      <c r="AW941" s="6"/>
      <c r="AX941" s="6"/>
      <c r="AY941" s="6"/>
      <c r="AZ941" s="6"/>
      <c r="BA941" s="6"/>
      <c r="BB941" s="6"/>
      <c r="BC941" s="6"/>
      <c r="BD941" s="6"/>
      <c r="BE941" s="6"/>
      <c r="BF941" s="6"/>
      <c r="BG941" s="6"/>
      <c r="BH941" s="6"/>
      <c r="BI941" s="6"/>
      <c r="BJ941" s="6"/>
      <c r="BK941" s="6"/>
      <c r="BL941" s="6"/>
      <c r="BM941" s="6"/>
      <c r="BN941" s="6"/>
      <c r="BO941" s="6"/>
      <c r="BP941" s="6"/>
      <c r="BQ941" s="6"/>
      <c r="BR941" s="6"/>
      <c r="BS941" s="6"/>
    </row>
    <row r="942" spans="1:71" x14ac:dyDescent="0.15">
      <c r="A942" s="2" t="str">
        <f>IF(【入力用】適用開始通知書!$D947="","","A110")</f>
        <v/>
      </c>
      <c r="B942" s="2" t="str">
        <f>IF(【入力用】適用開始通知書!$D947="","","8")</f>
        <v/>
      </c>
      <c r="C942" s="2" t="str">
        <f>IF(【入力用】適用開始通知書!$D947="","",811)</f>
        <v/>
      </c>
      <c r="D942" s="2" t="str">
        <f>IF(【入力用】適用開始通知書!$D947="","",35)</f>
        <v/>
      </c>
      <c r="E942" s="3" t="str">
        <f>IF(【入力用】適用開始通知書!$D947="","",【入力用】適用開始通知書!C$6)</f>
        <v/>
      </c>
      <c r="F942" s="3" t="str">
        <f>IF(【入力用】適用開始通知書!$D947="","",【入力用】適用開始通知書!$C947)</f>
        <v/>
      </c>
      <c r="G942" s="3" t="str">
        <f>IF(【入力用】適用開始通知書!$J947="","",【入力用】適用開始通知書!J947)</f>
        <v/>
      </c>
      <c r="H942" s="3" t="str">
        <f>IF(【入力用】適用開始通知書!$D947="","",【入力用】適用開始通知書!P947*1000000+【入力用】適用開始通知書!R947)</f>
        <v/>
      </c>
      <c r="I942" s="5">
        <f>IF(【入力用】適用開始通知書!$B947="●","",【入力用】適用開始通知書!E947)</f>
        <v>0</v>
      </c>
      <c r="J942" s="5">
        <f>IF(【入力用】適用開始通知書!$B947="●","",【入力用】適用開始通知書!F947)</f>
        <v>0</v>
      </c>
      <c r="K942" s="5" t="str">
        <f>IF(【入力用】適用開始通知書!$D947="","",CONCATENATE(【入力用】適用開始通知書!H947,"　",【入力用】適用開始通知書!I947))</f>
        <v/>
      </c>
      <c r="L942" s="5" t="str">
        <f>IF(【入力用】適用開始通知書!$L947="","",【入力用】適用開始通知書!L947*1000000+【入力用】適用開始通知書!N947)</f>
        <v/>
      </c>
      <c r="M942" s="5" t="str">
        <f t="shared" si="30"/>
        <v/>
      </c>
      <c r="N942" s="5" t="str">
        <f>IF(A942="","",IF(【入力用】適用開始通知書!B947="●",8,6))</f>
        <v/>
      </c>
      <c r="O942" s="5" t="str">
        <f>IF(【入力用】適用開始通知書!$D947="","",【入力用】適用開始通知書!S947*1000)</f>
        <v/>
      </c>
      <c r="P942" s="6"/>
      <c r="Q942" s="6"/>
      <c r="R942" s="6"/>
      <c r="S942" s="6"/>
      <c r="T942" s="6"/>
      <c r="U942" s="6"/>
      <c r="V942" s="6"/>
      <c r="W942" s="6"/>
      <c r="X942" s="6"/>
      <c r="Y942" s="6"/>
      <c r="Z942" s="6"/>
      <c r="AA942" s="6"/>
      <c r="AB942" s="6"/>
      <c r="AC942" s="6"/>
      <c r="AD942" s="5" t="str">
        <f>IF(【入力用】適用開始通知書!$O947="","",【入力用】適用開始通知書!O947)</f>
        <v/>
      </c>
      <c r="AE942" s="5" t="str">
        <f t="shared" si="31"/>
        <v/>
      </c>
      <c r="AF942" s="5" t="str">
        <f>IF(【入力用】適用開始通知書!$D947="","",【入力用】適用開始通知書!D947)</f>
        <v/>
      </c>
      <c r="AG942" s="6"/>
      <c r="AH942" s="6"/>
      <c r="AI942" s="6"/>
      <c r="AJ942" s="6"/>
      <c r="AK942" s="6"/>
      <c r="AL942" s="6"/>
      <c r="AM942" s="6"/>
      <c r="AN942" s="6"/>
      <c r="AO942" s="6"/>
      <c r="AP942" s="6"/>
      <c r="AQ942" s="6"/>
      <c r="AR942" s="6"/>
      <c r="AS942" s="6"/>
      <c r="AT942" s="6"/>
      <c r="AU942" s="6"/>
      <c r="AV942" s="6"/>
      <c r="AW942" s="6"/>
      <c r="AX942" s="6"/>
      <c r="AY942" s="6"/>
      <c r="AZ942" s="6"/>
      <c r="BA942" s="6"/>
      <c r="BB942" s="6"/>
      <c r="BC942" s="6"/>
      <c r="BD942" s="6"/>
      <c r="BE942" s="6"/>
      <c r="BF942" s="6"/>
      <c r="BG942" s="6"/>
      <c r="BH942" s="6"/>
      <c r="BI942" s="6"/>
      <c r="BJ942" s="6"/>
      <c r="BK942" s="6"/>
      <c r="BL942" s="6"/>
      <c r="BM942" s="6"/>
      <c r="BN942" s="6"/>
      <c r="BO942" s="6"/>
      <c r="BP942" s="6"/>
      <c r="BQ942" s="6"/>
      <c r="BR942" s="6"/>
      <c r="BS942" s="6"/>
    </row>
    <row r="943" spans="1:71" x14ac:dyDescent="0.15">
      <c r="A943" s="2" t="str">
        <f>IF(【入力用】適用開始通知書!$D948="","","A110")</f>
        <v/>
      </c>
      <c r="B943" s="2" t="str">
        <f>IF(【入力用】適用開始通知書!$D948="","","8")</f>
        <v/>
      </c>
      <c r="C943" s="2" t="str">
        <f>IF(【入力用】適用開始通知書!$D948="","",811)</f>
        <v/>
      </c>
      <c r="D943" s="2" t="str">
        <f>IF(【入力用】適用開始通知書!$D948="","",35)</f>
        <v/>
      </c>
      <c r="E943" s="3" t="str">
        <f>IF(【入力用】適用開始通知書!$D948="","",【入力用】適用開始通知書!C$6)</f>
        <v/>
      </c>
      <c r="F943" s="3" t="str">
        <f>IF(【入力用】適用開始通知書!$D948="","",【入力用】適用開始通知書!$C948)</f>
        <v/>
      </c>
      <c r="G943" s="3" t="str">
        <f>IF(【入力用】適用開始通知書!$J948="","",【入力用】適用開始通知書!J948)</f>
        <v/>
      </c>
      <c r="H943" s="3" t="str">
        <f>IF(【入力用】適用開始通知書!$D948="","",【入力用】適用開始通知書!P948*1000000+【入力用】適用開始通知書!R948)</f>
        <v/>
      </c>
      <c r="I943" s="5">
        <f>IF(【入力用】適用開始通知書!$B948="●","",【入力用】適用開始通知書!E948)</f>
        <v>0</v>
      </c>
      <c r="J943" s="5">
        <f>IF(【入力用】適用開始通知書!$B948="●","",【入力用】適用開始通知書!F948)</f>
        <v>0</v>
      </c>
      <c r="K943" s="5" t="str">
        <f>IF(【入力用】適用開始通知書!$D948="","",CONCATENATE(【入力用】適用開始通知書!H948,"　",【入力用】適用開始通知書!I948))</f>
        <v/>
      </c>
      <c r="L943" s="5" t="str">
        <f>IF(【入力用】適用開始通知書!$L948="","",【入力用】適用開始通知書!L948*1000000+【入力用】適用開始通知書!N948)</f>
        <v/>
      </c>
      <c r="M943" s="5" t="str">
        <f t="shared" si="30"/>
        <v/>
      </c>
      <c r="N943" s="5" t="str">
        <f>IF(A943="","",IF(【入力用】適用開始通知書!B948="●",8,6))</f>
        <v/>
      </c>
      <c r="O943" s="5" t="str">
        <f>IF(【入力用】適用開始通知書!$D948="","",【入力用】適用開始通知書!S948*1000)</f>
        <v/>
      </c>
      <c r="P943" s="6"/>
      <c r="Q943" s="6"/>
      <c r="R943" s="6"/>
      <c r="S943" s="6"/>
      <c r="T943" s="6"/>
      <c r="U943" s="6"/>
      <c r="V943" s="6"/>
      <c r="W943" s="6"/>
      <c r="X943" s="6"/>
      <c r="Y943" s="6"/>
      <c r="Z943" s="6"/>
      <c r="AA943" s="6"/>
      <c r="AB943" s="6"/>
      <c r="AC943" s="6"/>
      <c r="AD943" s="5" t="str">
        <f>IF(【入力用】適用開始通知書!$O948="","",【入力用】適用開始通知書!O948)</f>
        <v/>
      </c>
      <c r="AE943" s="5" t="str">
        <f t="shared" si="31"/>
        <v/>
      </c>
      <c r="AF943" s="5" t="str">
        <f>IF(【入力用】適用開始通知書!$D948="","",【入力用】適用開始通知書!D948)</f>
        <v/>
      </c>
      <c r="AG943" s="6"/>
      <c r="AH943" s="6"/>
      <c r="AI943" s="6"/>
      <c r="AJ943" s="6"/>
      <c r="AK943" s="6"/>
      <c r="AL943" s="6"/>
      <c r="AM943" s="6"/>
      <c r="AN943" s="6"/>
      <c r="AO943" s="6"/>
      <c r="AP943" s="6"/>
      <c r="AQ943" s="6"/>
      <c r="AR943" s="6"/>
      <c r="AS943" s="6"/>
      <c r="AT943" s="6"/>
      <c r="AU943" s="6"/>
      <c r="AV943" s="6"/>
      <c r="AW943" s="6"/>
      <c r="AX943" s="6"/>
      <c r="AY943" s="6"/>
      <c r="AZ943" s="6"/>
      <c r="BA943" s="6"/>
      <c r="BB943" s="6"/>
      <c r="BC943" s="6"/>
      <c r="BD943" s="6"/>
      <c r="BE943" s="6"/>
      <c r="BF943" s="6"/>
      <c r="BG943" s="6"/>
      <c r="BH943" s="6"/>
      <c r="BI943" s="6"/>
      <c r="BJ943" s="6"/>
      <c r="BK943" s="6"/>
      <c r="BL943" s="6"/>
      <c r="BM943" s="6"/>
      <c r="BN943" s="6"/>
      <c r="BO943" s="6"/>
      <c r="BP943" s="6"/>
      <c r="BQ943" s="6"/>
      <c r="BR943" s="6"/>
      <c r="BS943" s="6"/>
    </row>
    <row r="944" spans="1:71" x14ac:dyDescent="0.15">
      <c r="A944" s="2" t="str">
        <f>IF(【入力用】適用開始通知書!$D949="","","A110")</f>
        <v/>
      </c>
      <c r="B944" s="2" t="str">
        <f>IF(【入力用】適用開始通知書!$D949="","","8")</f>
        <v/>
      </c>
      <c r="C944" s="2" t="str">
        <f>IF(【入力用】適用開始通知書!$D949="","",811)</f>
        <v/>
      </c>
      <c r="D944" s="2" t="str">
        <f>IF(【入力用】適用開始通知書!$D949="","",35)</f>
        <v/>
      </c>
      <c r="E944" s="3" t="str">
        <f>IF(【入力用】適用開始通知書!$D949="","",【入力用】適用開始通知書!C$6)</f>
        <v/>
      </c>
      <c r="F944" s="3" t="str">
        <f>IF(【入力用】適用開始通知書!$D949="","",【入力用】適用開始通知書!$C949)</f>
        <v/>
      </c>
      <c r="G944" s="3" t="str">
        <f>IF(【入力用】適用開始通知書!$J949="","",【入力用】適用開始通知書!J949)</f>
        <v/>
      </c>
      <c r="H944" s="3" t="str">
        <f>IF(【入力用】適用開始通知書!$D949="","",【入力用】適用開始通知書!P949*1000000+【入力用】適用開始通知書!R949)</f>
        <v/>
      </c>
      <c r="I944" s="5">
        <f>IF(【入力用】適用開始通知書!$B949="●","",【入力用】適用開始通知書!E949)</f>
        <v>0</v>
      </c>
      <c r="J944" s="5">
        <f>IF(【入力用】適用開始通知書!$B949="●","",【入力用】適用開始通知書!F949)</f>
        <v>0</v>
      </c>
      <c r="K944" s="5" t="str">
        <f>IF(【入力用】適用開始通知書!$D949="","",CONCATENATE(【入力用】適用開始通知書!H949,"　",【入力用】適用開始通知書!I949))</f>
        <v/>
      </c>
      <c r="L944" s="5" t="str">
        <f>IF(【入力用】適用開始通知書!$L949="","",【入力用】適用開始通知書!L949*1000000+【入力用】適用開始通知書!N949)</f>
        <v/>
      </c>
      <c r="M944" s="5" t="str">
        <f t="shared" si="30"/>
        <v/>
      </c>
      <c r="N944" s="5" t="str">
        <f>IF(A944="","",IF(【入力用】適用開始通知書!B949="●",8,6))</f>
        <v/>
      </c>
      <c r="O944" s="5" t="str">
        <f>IF(【入力用】適用開始通知書!$D949="","",【入力用】適用開始通知書!S949*1000)</f>
        <v/>
      </c>
      <c r="P944" s="6"/>
      <c r="Q944" s="6"/>
      <c r="R944" s="6"/>
      <c r="S944" s="6"/>
      <c r="T944" s="6"/>
      <c r="U944" s="6"/>
      <c r="V944" s="6"/>
      <c r="W944" s="6"/>
      <c r="X944" s="6"/>
      <c r="Y944" s="6"/>
      <c r="Z944" s="6"/>
      <c r="AA944" s="6"/>
      <c r="AB944" s="6"/>
      <c r="AC944" s="6"/>
      <c r="AD944" s="5" t="str">
        <f>IF(【入力用】適用開始通知書!$O949="","",【入力用】適用開始通知書!O949)</f>
        <v/>
      </c>
      <c r="AE944" s="5" t="str">
        <f t="shared" si="31"/>
        <v/>
      </c>
      <c r="AF944" s="5" t="str">
        <f>IF(【入力用】適用開始通知書!$D949="","",【入力用】適用開始通知書!D949)</f>
        <v/>
      </c>
      <c r="AG944" s="6"/>
      <c r="AH944" s="6"/>
      <c r="AI944" s="6"/>
      <c r="AJ944" s="6"/>
      <c r="AK944" s="6"/>
      <c r="AL944" s="6"/>
      <c r="AM944" s="6"/>
      <c r="AN944" s="6"/>
      <c r="AO944" s="6"/>
      <c r="AP944" s="6"/>
      <c r="AQ944" s="6"/>
      <c r="AR944" s="6"/>
      <c r="AS944" s="6"/>
      <c r="AT944" s="6"/>
      <c r="AU944" s="6"/>
      <c r="AV944" s="6"/>
      <c r="AW944" s="6"/>
      <c r="AX944" s="6"/>
      <c r="AY944" s="6"/>
      <c r="AZ944" s="6"/>
      <c r="BA944" s="6"/>
      <c r="BB944" s="6"/>
      <c r="BC944" s="6"/>
      <c r="BD944" s="6"/>
      <c r="BE944" s="6"/>
      <c r="BF944" s="6"/>
      <c r="BG944" s="6"/>
      <c r="BH944" s="6"/>
      <c r="BI944" s="6"/>
      <c r="BJ944" s="6"/>
      <c r="BK944" s="6"/>
      <c r="BL944" s="6"/>
      <c r="BM944" s="6"/>
      <c r="BN944" s="6"/>
      <c r="BO944" s="6"/>
      <c r="BP944" s="6"/>
      <c r="BQ944" s="6"/>
      <c r="BR944" s="6"/>
      <c r="BS944" s="6"/>
    </row>
    <row r="945" spans="1:71" x14ac:dyDescent="0.15">
      <c r="A945" s="2" t="str">
        <f>IF(【入力用】適用開始通知書!$D950="","","A110")</f>
        <v/>
      </c>
      <c r="B945" s="2" t="str">
        <f>IF(【入力用】適用開始通知書!$D950="","","8")</f>
        <v/>
      </c>
      <c r="C945" s="2" t="str">
        <f>IF(【入力用】適用開始通知書!$D950="","",811)</f>
        <v/>
      </c>
      <c r="D945" s="2" t="str">
        <f>IF(【入力用】適用開始通知書!$D950="","",35)</f>
        <v/>
      </c>
      <c r="E945" s="3" t="str">
        <f>IF(【入力用】適用開始通知書!$D950="","",【入力用】適用開始通知書!C$6)</f>
        <v/>
      </c>
      <c r="F945" s="3" t="str">
        <f>IF(【入力用】適用開始通知書!$D950="","",【入力用】適用開始通知書!$C950)</f>
        <v/>
      </c>
      <c r="G945" s="3" t="str">
        <f>IF(【入力用】適用開始通知書!$J950="","",【入力用】適用開始通知書!J950)</f>
        <v/>
      </c>
      <c r="H945" s="3" t="str">
        <f>IF(【入力用】適用開始通知書!$D950="","",【入力用】適用開始通知書!P950*1000000+【入力用】適用開始通知書!R950)</f>
        <v/>
      </c>
      <c r="I945" s="5">
        <f>IF(【入力用】適用開始通知書!$B950="●","",【入力用】適用開始通知書!E950)</f>
        <v>0</v>
      </c>
      <c r="J945" s="5">
        <f>IF(【入力用】適用開始通知書!$B950="●","",【入力用】適用開始通知書!F950)</f>
        <v>0</v>
      </c>
      <c r="K945" s="5" t="str">
        <f>IF(【入力用】適用開始通知書!$D950="","",CONCATENATE(【入力用】適用開始通知書!H950,"　",【入力用】適用開始通知書!I950))</f>
        <v/>
      </c>
      <c r="L945" s="5" t="str">
        <f>IF(【入力用】適用開始通知書!$L950="","",【入力用】適用開始通知書!L950*1000000+【入力用】適用開始通知書!N950)</f>
        <v/>
      </c>
      <c r="M945" s="5" t="str">
        <f t="shared" si="30"/>
        <v/>
      </c>
      <c r="N945" s="5" t="str">
        <f>IF(A945="","",IF(【入力用】適用開始通知書!B950="●",8,6))</f>
        <v/>
      </c>
      <c r="O945" s="5" t="str">
        <f>IF(【入力用】適用開始通知書!$D950="","",【入力用】適用開始通知書!S950*1000)</f>
        <v/>
      </c>
      <c r="P945" s="6"/>
      <c r="Q945" s="6"/>
      <c r="R945" s="6"/>
      <c r="S945" s="6"/>
      <c r="T945" s="6"/>
      <c r="U945" s="6"/>
      <c r="V945" s="6"/>
      <c r="W945" s="6"/>
      <c r="X945" s="6"/>
      <c r="Y945" s="6"/>
      <c r="Z945" s="6"/>
      <c r="AA945" s="6"/>
      <c r="AB945" s="6"/>
      <c r="AC945" s="6"/>
      <c r="AD945" s="5" t="str">
        <f>IF(【入力用】適用開始通知書!$O950="","",【入力用】適用開始通知書!O950)</f>
        <v/>
      </c>
      <c r="AE945" s="5" t="str">
        <f t="shared" si="31"/>
        <v/>
      </c>
      <c r="AF945" s="5" t="str">
        <f>IF(【入力用】適用開始通知書!$D950="","",【入力用】適用開始通知書!D950)</f>
        <v/>
      </c>
      <c r="AG945" s="6"/>
      <c r="AH945" s="6"/>
      <c r="AI945" s="6"/>
      <c r="AJ945" s="6"/>
      <c r="AK945" s="6"/>
      <c r="AL945" s="6"/>
      <c r="AM945" s="6"/>
      <c r="AN945" s="6"/>
      <c r="AO945" s="6"/>
      <c r="AP945" s="6"/>
      <c r="AQ945" s="6"/>
      <c r="AR945" s="6"/>
      <c r="AS945" s="6"/>
      <c r="AT945" s="6"/>
      <c r="AU945" s="6"/>
      <c r="AV945" s="6"/>
      <c r="AW945" s="6"/>
      <c r="AX945" s="6"/>
      <c r="AY945" s="6"/>
      <c r="AZ945" s="6"/>
      <c r="BA945" s="6"/>
      <c r="BB945" s="6"/>
      <c r="BC945" s="6"/>
      <c r="BD945" s="6"/>
      <c r="BE945" s="6"/>
      <c r="BF945" s="6"/>
      <c r="BG945" s="6"/>
      <c r="BH945" s="6"/>
      <c r="BI945" s="6"/>
      <c r="BJ945" s="6"/>
      <c r="BK945" s="6"/>
      <c r="BL945" s="6"/>
      <c r="BM945" s="6"/>
      <c r="BN945" s="6"/>
      <c r="BO945" s="6"/>
      <c r="BP945" s="6"/>
      <c r="BQ945" s="6"/>
      <c r="BR945" s="6"/>
      <c r="BS945" s="6"/>
    </row>
    <row r="946" spans="1:71" x14ac:dyDescent="0.15">
      <c r="A946" s="2" t="str">
        <f>IF(【入力用】適用開始通知書!$D951="","","A110")</f>
        <v/>
      </c>
      <c r="B946" s="2" t="str">
        <f>IF(【入力用】適用開始通知書!$D951="","","8")</f>
        <v/>
      </c>
      <c r="C946" s="2" t="str">
        <f>IF(【入力用】適用開始通知書!$D951="","",811)</f>
        <v/>
      </c>
      <c r="D946" s="2" t="str">
        <f>IF(【入力用】適用開始通知書!$D951="","",35)</f>
        <v/>
      </c>
      <c r="E946" s="3" t="str">
        <f>IF(【入力用】適用開始通知書!$D951="","",【入力用】適用開始通知書!C$6)</f>
        <v/>
      </c>
      <c r="F946" s="3" t="str">
        <f>IF(【入力用】適用開始通知書!$D951="","",【入力用】適用開始通知書!$C951)</f>
        <v/>
      </c>
      <c r="G946" s="3" t="str">
        <f>IF(【入力用】適用開始通知書!$J951="","",【入力用】適用開始通知書!J951)</f>
        <v/>
      </c>
      <c r="H946" s="3" t="str">
        <f>IF(【入力用】適用開始通知書!$D951="","",【入力用】適用開始通知書!P951*1000000+【入力用】適用開始通知書!R951)</f>
        <v/>
      </c>
      <c r="I946" s="5">
        <f>IF(【入力用】適用開始通知書!$B951="●","",【入力用】適用開始通知書!E951)</f>
        <v>0</v>
      </c>
      <c r="J946" s="5">
        <f>IF(【入力用】適用開始通知書!$B951="●","",【入力用】適用開始通知書!F951)</f>
        <v>0</v>
      </c>
      <c r="K946" s="5" t="str">
        <f>IF(【入力用】適用開始通知書!$D951="","",CONCATENATE(【入力用】適用開始通知書!H951,"　",【入力用】適用開始通知書!I951))</f>
        <v/>
      </c>
      <c r="L946" s="5" t="str">
        <f>IF(【入力用】適用開始通知書!$L951="","",【入力用】適用開始通知書!L951*1000000+【入力用】適用開始通知書!N951)</f>
        <v/>
      </c>
      <c r="M946" s="5" t="str">
        <f t="shared" si="30"/>
        <v/>
      </c>
      <c r="N946" s="5" t="str">
        <f>IF(A946="","",IF(【入力用】適用開始通知書!B951="●",8,6))</f>
        <v/>
      </c>
      <c r="O946" s="5" t="str">
        <f>IF(【入力用】適用開始通知書!$D951="","",【入力用】適用開始通知書!S951*1000)</f>
        <v/>
      </c>
      <c r="P946" s="6"/>
      <c r="Q946" s="6"/>
      <c r="R946" s="6"/>
      <c r="S946" s="6"/>
      <c r="T946" s="6"/>
      <c r="U946" s="6"/>
      <c r="V946" s="6"/>
      <c r="W946" s="6"/>
      <c r="X946" s="6"/>
      <c r="Y946" s="6"/>
      <c r="Z946" s="6"/>
      <c r="AA946" s="6"/>
      <c r="AB946" s="6"/>
      <c r="AC946" s="6"/>
      <c r="AD946" s="5" t="str">
        <f>IF(【入力用】適用開始通知書!$O951="","",【入力用】適用開始通知書!O951)</f>
        <v/>
      </c>
      <c r="AE946" s="5" t="str">
        <f t="shared" si="31"/>
        <v/>
      </c>
      <c r="AF946" s="5" t="str">
        <f>IF(【入力用】適用開始通知書!$D951="","",【入力用】適用開始通知書!D951)</f>
        <v/>
      </c>
      <c r="AG946" s="6"/>
      <c r="AH946" s="6"/>
      <c r="AI946" s="6"/>
      <c r="AJ946" s="6"/>
      <c r="AK946" s="6"/>
      <c r="AL946" s="6"/>
      <c r="AM946" s="6"/>
      <c r="AN946" s="6"/>
      <c r="AO946" s="6"/>
      <c r="AP946" s="6"/>
      <c r="AQ946" s="6"/>
      <c r="AR946" s="6"/>
      <c r="AS946" s="6"/>
      <c r="AT946" s="6"/>
      <c r="AU946" s="6"/>
      <c r="AV946" s="6"/>
      <c r="AW946" s="6"/>
      <c r="AX946" s="6"/>
      <c r="AY946" s="6"/>
      <c r="AZ946" s="6"/>
      <c r="BA946" s="6"/>
      <c r="BB946" s="6"/>
      <c r="BC946" s="6"/>
      <c r="BD946" s="6"/>
      <c r="BE946" s="6"/>
      <c r="BF946" s="6"/>
      <c r="BG946" s="6"/>
      <c r="BH946" s="6"/>
      <c r="BI946" s="6"/>
      <c r="BJ946" s="6"/>
      <c r="BK946" s="6"/>
      <c r="BL946" s="6"/>
      <c r="BM946" s="6"/>
      <c r="BN946" s="6"/>
      <c r="BO946" s="6"/>
      <c r="BP946" s="6"/>
      <c r="BQ946" s="6"/>
      <c r="BR946" s="6"/>
      <c r="BS946" s="6"/>
    </row>
    <row r="947" spans="1:71" x14ac:dyDescent="0.15">
      <c r="A947" s="2" t="str">
        <f>IF(【入力用】適用開始通知書!$D952="","","A110")</f>
        <v/>
      </c>
      <c r="B947" s="2" t="str">
        <f>IF(【入力用】適用開始通知書!$D952="","","8")</f>
        <v/>
      </c>
      <c r="C947" s="2" t="str">
        <f>IF(【入力用】適用開始通知書!$D952="","",811)</f>
        <v/>
      </c>
      <c r="D947" s="2" t="str">
        <f>IF(【入力用】適用開始通知書!$D952="","",35)</f>
        <v/>
      </c>
      <c r="E947" s="3" t="str">
        <f>IF(【入力用】適用開始通知書!$D952="","",【入力用】適用開始通知書!C$6)</f>
        <v/>
      </c>
      <c r="F947" s="3" t="str">
        <f>IF(【入力用】適用開始通知書!$D952="","",【入力用】適用開始通知書!$C952)</f>
        <v/>
      </c>
      <c r="G947" s="3" t="str">
        <f>IF(【入力用】適用開始通知書!$J952="","",【入力用】適用開始通知書!J952)</f>
        <v/>
      </c>
      <c r="H947" s="3" t="str">
        <f>IF(【入力用】適用開始通知書!$D952="","",【入力用】適用開始通知書!P952*1000000+【入力用】適用開始通知書!R952)</f>
        <v/>
      </c>
      <c r="I947" s="5">
        <f>IF(【入力用】適用開始通知書!$B952="●","",【入力用】適用開始通知書!E952)</f>
        <v>0</v>
      </c>
      <c r="J947" s="5">
        <f>IF(【入力用】適用開始通知書!$B952="●","",【入力用】適用開始通知書!F952)</f>
        <v>0</v>
      </c>
      <c r="K947" s="5" t="str">
        <f>IF(【入力用】適用開始通知書!$D952="","",CONCATENATE(【入力用】適用開始通知書!H952,"　",【入力用】適用開始通知書!I952))</f>
        <v/>
      </c>
      <c r="L947" s="5" t="str">
        <f>IF(【入力用】適用開始通知書!$L952="","",【入力用】適用開始通知書!L952*1000000+【入力用】適用開始通知書!N952)</f>
        <v/>
      </c>
      <c r="M947" s="5" t="str">
        <f t="shared" si="30"/>
        <v/>
      </c>
      <c r="N947" s="5" t="str">
        <f>IF(A947="","",IF(【入力用】適用開始通知書!B952="●",8,6))</f>
        <v/>
      </c>
      <c r="O947" s="5" t="str">
        <f>IF(【入力用】適用開始通知書!$D952="","",【入力用】適用開始通知書!S952*1000)</f>
        <v/>
      </c>
      <c r="P947" s="6"/>
      <c r="Q947" s="6"/>
      <c r="R947" s="6"/>
      <c r="S947" s="6"/>
      <c r="T947" s="6"/>
      <c r="U947" s="6"/>
      <c r="V947" s="6"/>
      <c r="W947" s="6"/>
      <c r="X947" s="6"/>
      <c r="Y947" s="6"/>
      <c r="Z947" s="6"/>
      <c r="AA947" s="6"/>
      <c r="AB947" s="6"/>
      <c r="AC947" s="6"/>
      <c r="AD947" s="5" t="str">
        <f>IF(【入力用】適用開始通知書!$O952="","",【入力用】適用開始通知書!O952)</f>
        <v/>
      </c>
      <c r="AE947" s="5" t="str">
        <f t="shared" si="31"/>
        <v/>
      </c>
      <c r="AF947" s="5" t="str">
        <f>IF(【入力用】適用開始通知書!$D952="","",【入力用】適用開始通知書!D952)</f>
        <v/>
      </c>
      <c r="AG947" s="6"/>
      <c r="AH947" s="6"/>
      <c r="AI947" s="6"/>
      <c r="AJ947" s="6"/>
      <c r="AK947" s="6"/>
      <c r="AL947" s="6"/>
      <c r="AM947" s="6"/>
      <c r="AN947" s="6"/>
      <c r="AO947" s="6"/>
      <c r="AP947" s="6"/>
      <c r="AQ947" s="6"/>
      <c r="AR947" s="6"/>
      <c r="AS947" s="6"/>
      <c r="AT947" s="6"/>
      <c r="AU947" s="6"/>
      <c r="AV947" s="6"/>
      <c r="AW947" s="6"/>
      <c r="AX947" s="6"/>
      <c r="AY947" s="6"/>
      <c r="AZ947" s="6"/>
      <c r="BA947" s="6"/>
      <c r="BB947" s="6"/>
      <c r="BC947" s="6"/>
      <c r="BD947" s="6"/>
      <c r="BE947" s="6"/>
      <c r="BF947" s="6"/>
      <c r="BG947" s="6"/>
      <c r="BH947" s="6"/>
      <c r="BI947" s="6"/>
      <c r="BJ947" s="6"/>
      <c r="BK947" s="6"/>
      <c r="BL947" s="6"/>
      <c r="BM947" s="6"/>
      <c r="BN947" s="6"/>
      <c r="BO947" s="6"/>
      <c r="BP947" s="6"/>
      <c r="BQ947" s="6"/>
      <c r="BR947" s="6"/>
      <c r="BS947" s="6"/>
    </row>
    <row r="948" spans="1:71" x14ac:dyDescent="0.15">
      <c r="A948" s="2" t="str">
        <f>IF(【入力用】適用開始通知書!$D953="","","A110")</f>
        <v/>
      </c>
      <c r="B948" s="2" t="str">
        <f>IF(【入力用】適用開始通知書!$D953="","","8")</f>
        <v/>
      </c>
      <c r="C948" s="2" t="str">
        <f>IF(【入力用】適用開始通知書!$D953="","",811)</f>
        <v/>
      </c>
      <c r="D948" s="2" t="str">
        <f>IF(【入力用】適用開始通知書!$D953="","",35)</f>
        <v/>
      </c>
      <c r="E948" s="3" t="str">
        <f>IF(【入力用】適用開始通知書!$D953="","",【入力用】適用開始通知書!C$6)</f>
        <v/>
      </c>
      <c r="F948" s="3" t="str">
        <f>IF(【入力用】適用開始通知書!$D953="","",【入力用】適用開始通知書!$C953)</f>
        <v/>
      </c>
      <c r="G948" s="3" t="str">
        <f>IF(【入力用】適用開始通知書!$J953="","",【入力用】適用開始通知書!J953)</f>
        <v/>
      </c>
      <c r="H948" s="3" t="str">
        <f>IF(【入力用】適用開始通知書!$D953="","",【入力用】適用開始通知書!P953*1000000+【入力用】適用開始通知書!R953)</f>
        <v/>
      </c>
      <c r="I948" s="5">
        <f>IF(【入力用】適用開始通知書!$B953="●","",【入力用】適用開始通知書!E953)</f>
        <v>0</v>
      </c>
      <c r="J948" s="5">
        <f>IF(【入力用】適用開始通知書!$B953="●","",【入力用】適用開始通知書!F953)</f>
        <v>0</v>
      </c>
      <c r="K948" s="5" t="str">
        <f>IF(【入力用】適用開始通知書!$D953="","",CONCATENATE(【入力用】適用開始通知書!H953,"　",【入力用】適用開始通知書!I953))</f>
        <v/>
      </c>
      <c r="L948" s="5" t="str">
        <f>IF(【入力用】適用開始通知書!$L953="","",【入力用】適用開始通知書!L953*1000000+【入力用】適用開始通知書!N953)</f>
        <v/>
      </c>
      <c r="M948" s="5" t="str">
        <f t="shared" si="30"/>
        <v/>
      </c>
      <c r="N948" s="5" t="str">
        <f>IF(A948="","",IF(【入力用】適用開始通知書!B953="●",8,6))</f>
        <v/>
      </c>
      <c r="O948" s="5" t="str">
        <f>IF(【入力用】適用開始通知書!$D953="","",【入力用】適用開始通知書!S953*1000)</f>
        <v/>
      </c>
      <c r="P948" s="6"/>
      <c r="Q948" s="6"/>
      <c r="R948" s="6"/>
      <c r="S948" s="6"/>
      <c r="T948" s="6"/>
      <c r="U948" s="6"/>
      <c r="V948" s="6"/>
      <c r="W948" s="6"/>
      <c r="X948" s="6"/>
      <c r="Y948" s="6"/>
      <c r="Z948" s="6"/>
      <c r="AA948" s="6"/>
      <c r="AB948" s="6"/>
      <c r="AC948" s="6"/>
      <c r="AD948" s="5" t="str">
        <f>IF(【入力用】適用開始通知書!$O953="","",【入力用】適用開始通知書!O953)</f>
        <v/>
      </c>
      <c r="AE948" s="5" t="str">
        <f t="shared" si="31"/>
        <v/>
      </c>
      <c r="AF948" s="5" t="str">
        <f>IF(【入力用】適用開始通知書!$D953="","",【入力用】適用開始通知書!D953)</f>
        <v/>
      </c>
      <c r="AG948" s="6"/>
      <c r="AH948" s="6"/>
      <c r="AI948" s="6"/>
      <c r="AJ948" s="6"/>
      <c r="AK948" s="6"/>
      <c r="AL948" s="6"/>
      <c r="AM948" s="6"/>
      <c r="AN948" s="6"/>
      <c r="AO948" s="6"/>
      <c r="AP948" s="6"/>
      <c r="AQ948" s="6"/>
      <c r="AR948" s="6"/>
      <c r="AS948" s="6"/>
      <c r="AT948" s="6"/>
      <c r="AU948" s="6"/>
      <c r="AV948" s="6"/>
      <c r="AW948" s="6"/>
      <c r="AX948" s="6"/>
      <c r="AY948" s="6"/>
      <c r="AZ948" s="6"/>
      <c r="BA948" s="6"/>
      <c r="BB948" s="6"/>
      <c r="BC948" s="6"/>
      <c r="BD948" s="6"/>
      <c r="BE948" s="6"/>
      <c r="BF948" s="6"/>
      <c r="BG948" s="6"/>
      <c r="BH948" s="6"/>
      <c r="BI948" s="6"/>
      <c r="BJ948" s="6"/>
      <c r="BK948" s="6"/>
      <c r="BL948" s="6"/>
      <c r="BM948" s="6"/>
      <c r="BN948" s="6"/>
      <c r="BO948" s="6"/>
      <c r="BP948" s="6"/>
      <c r="BQ948" s="6"/>
      <c r="BR948" s="6"/>
      <c r="BS948" s="6"/>
    </row>
    <row r="949" spans="1:71" x14ac:dyDescent="0.15">
      <c r="A949" s="2" t="str">
        <f>IF(【入力用】適用開始通知書!$D954="","","A110")</f>
        <v/>
      </c>
      <c r="B949" s="2" t="str">
        <f>IF(【入力用】適用開始通知書!$D954="","","8")</f>
        <v/>
      </c>
      <c r="C949" s="2" t="str">
        <f>IF(【入力用】適用開始通知書!$D954="","",811)</f>
        <v/>
      </c>
      <c r="D949" s="2" t="str">
        <f>IF(【入力用】適用開始通知書!$D954="","",35)</f>
        <v/>
      </c>
      <c r="E949" s="3" t="str">
        <f>IF(【入力用】適用開始通知書!$D954="","",【入力用】適用開始通知書!C$6)</f>
        <v/>
      </c>
      <c r="F949" s="3" t="str">
        <f>IF(【入力用】適用開始通知書!$D954="","",【入力用】適用開始通知書!$C954)</f>
        <v/>
      </c>
      <c r="G949" s="3" t="str">
        <f>IF(【入力用】適用開始通知書!$J954="","",【入力用】適用開始通知書!J954)</f>
        <v/>
      </c>
      <c r="H949" s="3" t="str">
        <f>IF(【入力用】適用開始通知書!$D954="","",【入力用】適用開始通知書!P954*1000000+【入力用】適用開始通知書!R954)</f>
        <v/>
      </c>
      <c r="I949" s="5">
        <f>IF(【入力用】適用開始通知書!$B954="●","",【入力用】適用開始通知書!E954)</f>
        <v>0</v>
      </c>
      <c r="J949" s="5">
        <f>IF(【入力用】適用開始通知書!$B954="●","",【入力用】適用開始通知書!F954)</f>
        <v>0</v>
      </c>
      <c r="K949" s="5" t="str">
        <f>IF(【入力用】適用開始通知書!$D954="","",CONCATENATE(【入力用】適用開始通知書!H954,"　",【入力用】適用開始通知書!I954))</f>
        <v/>
      </c>
      <c r="L949" s="5" t="str">
        <f>IF(【入力用】適用開始通知書!$L954="","",【入力用】適用開始通知書!L954*1000000+【入力用】適用開始通知書!N954)</f>
        <v/>
      </c>
      <c r="M949" s="5" t="str">
        <f t="shared" si="30"/>
        <v/>
      </c>
      <c r="N949" s="5" t="str">
        <f>IF(A949="","",IF(【入力用】適用開始通知書!B954="●",8,6))</f>
        <v/>
      </c>
      <c r="O949" s="5" t="str">
        <f>IF(【入力用】適用開始通知書!$D954="","",【入力用】適用開始通知書!S954*1000)</f>
        <v/>
      </c>
      <c r="P949" s="6"/>
      <c r="Q949" s="6"/>
      <c r="R949" s="6"/>
      <c r="S949" s="6"/>
      <c r="T949" s="6"/>
      <c r="U949" s="6"/>
      <c r="V949" s="6"/>
      <c r="W949" s="6"/>
      <c r="X949" s="6"/>
      <c r="Y949" s="6"/>
      <c r="Z949" s="6"/>
      <c r="AA949" s="6"/>
      <c r="AB949" s="6"/>
      <c r="AC949" s="6"/>
      <c r="AD949" s="5" t="str">
        <f>IF(【入力用】適用開始通知書!$O954="","",【入力用】適用開始通知書!O954)</f>
        <v/>
      </c>
      <c r="AE949" s="5" t="str">
        <f t="shared" si="31"/>
        <v/>
      </c>
      <c r="AF949" s="5" t="str">
        <f>IF(【入力用】適用開始通知書!$D954="","",【入力用】適用開始通知書!D954)</f>
        <v/>
      </c>
      <c r="AG949" s="6"/>
      <c r="AH949" s="6"/>
      <c r="AI949" s="6"/>
      <c r="AJ949" s="6"/>
      <c r="AK949" s="6"/>
      <c r="AL949" s="6"/>
      <c r="AM949" s="6"/>
      <c r="AN949" s="6"/>
      <c r="AO949" s="6"/>
      <c r="AP949" s="6"/>
      <c r="AQ949" s="6"/>
      <c r="AR949" s="6"/>
      <c r="AS949" s="6"/>
      <c r="AT949" s="6"/>
      <c r="AU949" s="6"/>
      <c r="AV949" s="6"/>
      <c r="AW949" s="6"/>
      <c r="AX949" s="6"/>
      <c r="AY949" s="6"/>
      <c r="AZ949" s="6"/>
      <c r="BA949" s="6"/>
      <c r="BB949" s="6"/>
      <c r="BC949" s="6"/>
      <c r="BD949" s="6"/>
      <c r="BE949" s="6"/>
      <c r="BF949" s="6"/>
      <c r="BG949" s="6"/>
      <c r="BH949" s="6"/>
      <c r="BI949" s="6"/>
      <c r="BJ949" s="6"/>
      <c r="BK949" s="6"/>
      <c r="BL949" s="6"/>
      <c r="BM949" s="6"/>
      <c r="BN949" s="6"/>
      <c r="BO949" s="6"/>
      <c r="BP949" s="6"/>
      <c r="BQ949" s="6"/>
      <c r="BR949" s="6"/>
      <c r="BS949" s="6"/>
    </row>
    <row r="950" spans="1:71" x14ac:dyDescent="0.15">
      <c r="A950" s="2" t="str">
        <f>IF(【入力用】適用開始通知書!$D955="","","A110")</f>
        <v/>
      </c>
      <c r="B950" s="2" t="str">
        <f>IF(【入力用】適用開始通知書!$D955="","","8")</f>
        <v/>
      </c>
      <c r="C950" s="2" t="str">
        <f>IF(【入力用】適用開始通知書!$D955="","",811)</f>
        <v/>
      </c>
      <c r="D950" s="2" t="str">
        <f>IF(【入力用】適用開始通知書!$D955="","",35)</f>
        <v/>
      </c>
      <c r="E950" s="3" t="str">
        <f>IF(【入力用】適用開始通知書!$D955="","",【入力用】適用開始通知書!C$6)</f>
        <v/>
      </c>
      <c r="F950" s="3" t="str">
        <f>IF(【入力用】適用開始通知書!$D955="","",【入力用】適用開始通知書!$C955)</f>
        <v/>
      </c>
      <c r="G950" s="3" t="str">
        <f>IF(【入力用】適用開始通知書!$J955="","",【入力用】適用開始通知書!J955)</f>
        <v/>
      </c>
      <c r="H950" s="3" t="str">
        <f>IF(【入力用】適用開始通知書!$D955="","",【入力用】適用開始通知書!P955*1000000+【入力用】適用開始通知書!R955)</f>
        <v/>
      </c>
      <c r="I950" s="5">
        <f>IF(【入力用】適用開始通知書!$B955="●","",【入力用】適用開始通知書!E955)</f>
        <v>0</v>
      </c>
      <c r="J950" s="5">
        <f>IF(【入力用】適用開始通知書!$B955="●","",【入力用】適用開始通知書!F955)</f>
        <v>0</v>
      </c>
      <c r="K950" s="5" t="str">
        <f>IF(【入力用】適用開始通知書!$D955="","",CONCATENATE(【入力用】適用開始通知書!H955,"　",【入力用】適用開始通知書!I955))</f>
        <v/>
      </c>
      <c r="L950" s="5" t="str">
        <f>IF(【入力用】適用開始通知書!$L955="","",【入力用】適用開始通知書!L955*1000000+【入力用】適用開始通知書!N955)</f>
        <v/>
      </c>
      <c r="M950" s="5" t="str">
        <f t="shared" si="30"/>
        <v/>
      </c>
      <c r="N950" s="5" t="str">
        <f>IF(A950="","",IF(【入力用】適用開始通知書!B955="●",8,6))</f>
        <v/>
      </c>
      <c r="O950" s="5" t="str">
        <f>IF(【入力用】適用開始通知書!$D955="","",【入力用】適用開始通知書!S955*1000)</f>
        <v/>
      </c>
      <c r="P950" s="6"/>
      <c r="Q950" s="6"/>
      <c r="R950" s="6"/>
      <c r="S950" s="6"/>
      <c r="T950" s="6"/>
      <c r="U950" s="6"/>
      <c r="V950" s="6"/>
      <c r="W950" s="6"/>
      <c r="X950" s="6"/>
      <c r="Y950" s="6"/>
      <c r="Z950" s="6"/>
      <c r="AA950" s="6"/>
      <c r="AB950" s="6"/>
      <c r="AC950" s="6"/>
      <c r="AD950" s="5" t="str">
        <f>IF(【入力用】適用開始通知書!$O955="","",【入力用】適用開始通知書!O955)</f>
        <v/>
      </c>
      <c r="AE950" s="5" t="str">
        <f t="shared" si="31"/>
        <v/>
      </c>
      <c r="AF950" s="5" t="str">
        <f>IF(【入力用】適用開始通知書!$D955="","",【入力用】適用開始通知書!D955)</f>
        <v/>
      </c>
      <c r="AG950" s="6"/>
      <c r="AH950" s="6"/>
      <c r="AI950" s="6"/>
      <c r="AJ950" s="6"/>
      <c r="AK950" s="6"/>
      <c r="AL950" s="6"/>
      <c r="AM950" s="6"/>
      <c r="AN950" s="6"/>
      <c r="AO950" s="6"/>
      <c r="AP950" s="6"/>
      <c r="AQ950" s="6"/>
      <c r="AR950" s="6"/>
      <c r="AS950" s="6"/>
      <c r="AT950" s="6"/>
      <c r="AU950" s="6"/>
      <c r="AV950" s="6"/>
      <c r="AW950" s="6"/>
      <c r="AX950" s="6"/>
      <c r="AY950" s="6"/>
      <c r="AZ950" s="6"/>
      <c r="BA950" s="6"/>
      <c r="BB950" s="6"/>
      <c r="BC950" s="6"/>
      <c r="BD950" s="6"/>
      <c r="BE950" s="6"/>
      <c r="BF950" s="6"/>
      <c r="BG950" s="6"/>
      <c r="BH950" s="6"/>
      <c r="BI950" s="6"/>
      <c r="BJ950" s="6"/>
      <c r="BK950" s="6"/>
      <c r="BL950" s="6"/>
      <c r="BM950" s="6"/>
      <c r="BN950" s="6"/>
      <c r="BO950" s="6"/>
      <c r="BP950" s="6"/>
      <c r="BQ950" s="6"/>
      <c r="BR950" s="6"/>
      <c r="BS950" s="6"/>
    </row>
    <row r="951" spans="1:71" x14ac:dyDescent="0.15">
      <c r="A951" s="2" t="str">
        <f>IF(【入力用】適用開始通知書!$D956="","","A110")</f>
        <v/>
      </c>
      <c r="B951" s="2" t="str">
        <f>IF(【入力用】適用開始通知書!$D956="","","8")</f>
        <v/>
      </c>
      <c r="C951" s="2" t="str">
        <f>IF(【入力用】適用開始通知書!$D956="","",811)</f>
        <v/>
      </c>
      <c r="D951" s="2" t="str">
        <f>IF(【入力用】適用開始通知書!$D956="","",35)</f>
        <v/>
      </c>
      <c r="E951" s="3" t="str">
        <f>IF(【入力用】適用開始通知書!$D956="","",【入力用】適用開始通知書!C$6)</f>
        <v/>
      </c>
      <c r="F951" s="3" t="str">
        <f>IF(【入力用】適用開始通知書!$D956="","",【入力用】適用開始通知書!$C956)</f>
        <v/>
      </c>
      <c r="G951" s="3" t="str">
        <f>IF(【入力用】適用開始通知書!$J956="","",【入力用】適用開始通知書!J956)</f>
        <v/>
      </c>
      <c r="H951" s="3" t="str">
        <f>IF(【入力用】適用開始通知書!$D956="","",【入力用】適用開始通知書!P956*1000000+【入力用】適用開始通知書!R956)</f>
        <v/>
      </c>
      <c r="I951" s="5">
        <f>IF(【入力用】適用開始通知書!$B956="●","",【入力用】適用開始通知書!E956)</f>
        <v>0</v>
      </c>
      <c r="J951" s="5">
        <f>IF(【入力用】適用開始通知書!$B956="●","",【入力用】適用開始通知書!F956)</f>
        <v>0</v>
      </c>
      <c r="K951" s="5" t="str">
        <f>IF(【入力用】適用開始通知書!$D956="","",CONCATENATE(【入力用】適用開始通知書!H956,"　",【入力用】適用開始通知書!I956))</f>
        <v/>
      </c>
      <c r="L951" s="5" t="str">
        <f>IF(【入力用】適用開始通知書!$L956="","",【入力用】適用開始通知書!L956*1000000+【入力用】適用開始通知書!N956)</f>
        <v/>
      </c>
      <c r="M951" s="5" t="str">
        <f t="shared" si="30"/>
        <v/>
      </c>
      <c r="N951" s="5" t="str">
        <f>IF(A951="","",IF(【入力用】適用開始通知書!B956="●",8,6))</f>
        <v/>
      </c>
      <c r="O951" s="5" t="str">
        <f>IF(【入力用】適用開始通知書!$D956="","",【入力用】適用開始通知書!S956*1000)</f>
        <v/>
      </c>
      <c r="P951" s="6"/>
      <c r="Q951" s="6"/>
      <c r="R951" s="6"/>
      <c r="S951" s="6"/>
      <c r="T951" s="6"/>
      <c r="U951" s="6"/>
      <c r="V951" s="6"/>
      <c r="W951" s="6"/>
      <c r="X951" s="6"/>
      <c r="Y951" s="6"/>
      <c r="Z951" s="6"/>
      <c r="AA951" s="6"/>
      <c r="AB951" s="6"/>
      <c r="AC951" s="6"/>
      <c r="AD951" s="5" t="str">
        <f>IF(【入力用】適用開始通知書!$O956="","",【入力用】適用開始通知書!O956)</f>
        <v/>
      </c>
      <c r="AE951" s="5" t="str">
        <f t="shared" si="31"/>
        <v/>
      </c>
      <c r="AF951" s="5" t="str">
        <f>IF(【入力用】適用開始通知書!$D956="","",【入力用】適用開始通知書!D956)</f>
        <v/>
      </c>
      <c r="AG951" s="6"/>
      <c r="AH951" s="6"/>
      <c r="AI951" s="6"/>
      <c r="AJ951" s="6"/>
      <c r="AK951" s="6"/>
      <c r="AL951" s="6"/>
      <c r="AM951" s="6"/>
      <c r="AN951" s="6"/>
      <c r="AO951" s="6"/>
      <c r="AP951" s="6"/>
      <c r="AQ951" s="6"/>
      <c r="AR951" s="6"/>
      <c r="AS951" s="6"/>
      <c r="AT951" s="6"/>
      <c r="AU951" s="6"/>
      <c r="AV951" s="6"/>
      <c r="AW951" s="6"/>
      <c r="AX951" s="6"/>
      <c r="AY951" s="6"/>
      <c r="AZ951" s="6"/>
      <c r="BA951" s="6"/>
      <c r="BB951" s="6"/>
      <c r="BC951" s="6"/>
      <c r="BD951" s="6"/>
      <c r="BE951" s="6"/>
      <c r="BF951" s="6"/>
      <c r="BG951" s="6"/>
      <c r="BH951" s="6"/>
      <c r="BI951" s="6"/>
      <c r="BJ951" s="6"/>
      <c r="BK951" s="6"/>
      <c r="BL951" s="6"/>
      <c r="BM951" s="6"/>
      <c r="BN951" s="6"/>
      <c r="BO951" s="6"/>
      <c r="BP951" s="6"/>
      <c r="BQ951" s="6"/>
      <c r="BR951" s="6"/>
      <c r="BS951" s="6"/>
    </row>
    <row r="952" spans="1:71" x14ac:dyDescent="0.15">
      <c r="A952" s="2" t="str">
        <f>IF(【入力用】適用開始通知書!$D957="","","A110")</f>
        <v/>
      </c>
      <c r="B952" s="2" t="str">
        <f>IF(【入力用】適用開始通知書!$D957="","","8")</f>
        <v/>
      </c>
      <c r="C952" s="2" t="str">
        <f>IF(【入力用】適用開始通知書!$D957="","",811)</f>
        <v/>
      </c>
      <c r="D952" s="2" t="str">
        <f>IF(【入力用】適用開始通知書!$D957="","",35)</f>
        <v/>
      </c>
      <c r="E952" s="3" t="str">
        <f>IF(【入力用】適用開始通知書!$D957="","",【入力用】適用開始通知書!C$6)</f>
        <v/>
      </c>
      <c r="F952" s="3" t="str">
        <f>IF(【入力用】適用開始通知書!$D957="","",【入力用】適用開始通知書!$C957)</f>
        <v/>
      </c>
      <c r="G952" s="3" t="str">
        <f>IF(【入力用】適用開始通知書!$J957="","",【入力用】適用開始通知書!J957)</f>
        <v/>
      </c>
      <c r="H952" s="3" t="str">
        <f>IF(【入力用】適用開始通知書!$D957="","",【入力用】適用開始通知書!P957*1000000+【入力用】適用開始通知書!R957)</f>
        <v/>
      </c>
      <c r="I952" s="5">
        <f>IF(【入力用】適用開始通知書!$B957="●","",【入力用】適用開始通知書!E957)</f>
        <v>0</v>
      </c>
      <c r="J952" s="5">
        <f>IF(【入力用】適用開始通知書!$B957="●","",【入力用】適用開始通知書!F957)</f>
        <v>0</v>
      </c>
      <c r="K952" s="5" t="str">
        <f>IF(【入力用】適用開始通知書!$D957="","",CONCATENATE(【入力用】適用開始通知書!H957,"　",【入力用】適用開始通知書!I957))</f>
        <v/>
      </c>
      <c r="L952" s="5" t="str">
        <f>IF(【入力用】適用開始通知書!$L957="","",【入力用】適用開始通知書!L957*1000000+【入力用】適用開始通知書!N957)</f>
        <v/>
      </c>
      <c r="M952" s="5" t="str">
        <f t="shared" si="30"/>
        <v/>
      </c>
      <c r="N952" s="5" t="str">
        <f>IF(A952="","",IF(【入力用】適用開始通知書!B957="●",8,6))</f>
        <v/>
      </c>
      <c r="O952" s="5" t="str">
        <f>IF(【入力用】適用開始通知書!$D957="","",【入力用】適用開始通知書!S957*1000)</f>
        <v/>
      </c>
      <c r="P952" s="6"/>
      <c r="Q952" s="6"/>
      <c r="R952" s="6"/>
      <c r="S952" s="6"/>
      <c r="T952" s="6"/>
      <c r="U952" s="6"/>
      <c r="V952" s="6"/>
      <c r="W952" s="6"/>
      <c r="X952" s="6"/>
      <c r="Y952" s="6"/>
      <c r="Z952" s="6"/>
      <c r="AA952" s="6"/>
      <c r="AB952" s="6"/>
      <c r="AC952" s="6"/>
      <c r="AD952" s="5" t="str">
        <f>IF(【入力用】適用開始通知書!$O957="","",【入力用】適用開始通知書!O957)</f>
        <v/>
      </c>
      <c r="AE952" s="5" t="str">
        <f t="shared" si="31"/>
        <v/>
      </c>
      <c r="AF952" s="5" t="str">
        <f>IF(【入力用】適用開始通知書!$D957="","",【入力用】適用開始通知書!D957)</f>
        <v/>
      </c>
      <c r="AG952" s="6"/>
      <c r="AH952" s="6"/>
      <c r="AI952" s="6"/>
      <c r="AJ952" s="6"/>
      <c r="AK952" s="6"/>
      <c r="AL952" s="6"/>
      <c r="AM952" s="6"/>
      <c r="AN952" s="6"/>
      <c r="AO952" s="6"/>
      <c r="AP952" s="6"/>
      <c r="AQ952" s="6"/>
      <c r="AR952" s="6"/>
      <c r="AS952" s="6"/>
      <c r="AT952" s="6"/>
      <c r="AU952" s="6"/>
      <c r="AV952" s="6"/>
      <c r="AW952" s="6"/>
      <c r="AX952" s="6"/>
      <c r="AY952" s="6"/>
      <c r="AZ952" s="6"/>
      <c r="BA952" s="6"/>
      <c r="BB952" s="6"/>
      <c r="BC952" s="6"/>
      <c r="BD952" s="6"/>
      <c r="BE952" s="6"/>
      <c r="BF952" s="6"/>
      <c r="BG952" s="6"/>
      <c r="BH952" s="6"/>
      <c r="BI952" s="6"/>
      <c r="BJ952" s="6"/>
      <c r="BK952" s="6"/>
      <c r="BL952" s="6"/>
      <c r="BM952" s="6"/>
      <c r="BN952" s="6"/>
      <c r="BO952" s="6"/>
      <c r="BP952" s="6"/>
      <c r="BQ952" s="6"/>
      <c r="BR952" s="6"/>
      <c r="BS952" s="6"/>
    </row>
    <row r="953" spans="1:71" x14ac:dyDescent="0.15">
      <c r="A953" s="2" t="str">
        <f>IF(【入力用】適用開始通知書!$D958="","","A110")</f>
        <v/>
      </c>
      <c r="B953" s="2" t="str">
        <f>IF(【入力用】適用開始通知書!$D958="","","8")</f>
        <v/>
      </c>
      <c r="C953" s="2" t="str">
        <f>IF(【入力用】適用開始通知書!$D958="","",811)</f>
        <v/>
      </c>
      <c r="D953" s="2" t="str">
        <f>IF(【入力用】適用開始通知書!$D958="","",35)</f>
        <v/>
      </c>
      <c r="E953" s="3" t="str">
        <f>IF(【入力用】適用開始通知書!$D958="","",【入力用】適用開始通知書!C$6)</f>
        <v/>
      </c>
      <c r="F953" s="3" t="str">
        <f>IF(【入力用】適用開始通知書!$D958="","",【入力用】適用開始通知書!$C958)</f>
        <v/>
      </c>
      <c r="G953" s="3" t="str">
        <f>IF(【入力用】適用開始通知書!$J958="","",【入力用】適用開始通知書!J958)</f>
        <v/>
      </c>
      <c r="H953" s="3" t="str">
        <f>IF(【入力用】適用開始通知書!$D958="","",【入力用】適用開始通知書!P958*1000000+【入力用】適用開始通知書!R958)</f>
        <v/>
      </c>
      <c r="I953" s="5">
        <f>IF(【入力用】適用開始通知書!$B958="●","",【入力用】適用開始通知書!E958)</f>
        <v>0</v>
      </c>
      <c r="J953" s="5">
        <f>IF(【入力用】適用開始通知書!$B958="●","",【入力用】適用開始通知書!F958)</f>
        <v>0</v>
      </c>
      <c r="K953" s="5" t="str">
        <f>IF(【入力用】適用開始通知書!$D958="","",CONCATENATE(【入力用】適用開始通知書!H958,"　",【入力用】適用開始通知書!I958))</f>
        <v/>
      </c>
      <c r="L953" s="5" t="str">
        <f>IF(【入力用】適用開始通知書!$L958="","",【入力用】適用開始通知書!L958*1000000+【入力用】適用開始通知書!N958)</f>
        <v/>
      </c>
      <c r="M953" s="5" t="str">
        <f t="shared" si="30"/>
        <v/>
      </c>
      <c r="N953" s="5" t="str">
        <f>IF(A953="","",IF(【入力用】適用開始通知書!B958="●",8,6))</f>
        <v/>
      </c>
      <c r="O953" s="5" t="str">
        <f>IF(【入力用】適用開始通知書!$D958="","",【入力用】適用開始通知書!S958*1000)</f>
        <v/>
      </c>
      <c r="P953" s="6"/>
      <c r="Q953" s="6"/>
      <c r="R953" s="6"/>
      <c r="S953" s="6"/>
      <c r="T953" s="6"/>
      <c r="U953" s="6"/>
      <c r="V953" s="6"/>
      <c r="W953" s="6"/>
      <c r="X953" s="6"/>
      <c r="Y953" s="6"/>
      <c r="Z953" s="6"/>
      <c r="AA953" s="6"/>
      <c r="AB953" s="6"/>
      <c r="AC953" s="6"/>
      <c r="AD953" s="5" t="str">
        <f>IF(【入力用】適用開始通知書!$O958="","",【入力用】適用開始通知書!O958)</f>
        <v/>
      </c>
      <c r="AE953" s="5" t="str">
        <f t="shared" si="31"/>
        <v/>
      </c>
      <c r="AF953" s="5" t="str">
        <f>IF(【入力用】適用開始通知書!$D958="","",【入力用】適用開始通知書!D958)</f>
        <v/>
      </c>
      <c r="AG953" s="6"/>
      <c r="AH953" s="6"/>
      <c r="AI953" s="6"/>
      <c r="AJ953" s="6"/>
      <c r="AK953" s="6"/>
      <c r="AL953" s="6"/>
      <c r="AM953" s="6"/>
      <c r="AN953" s="6"/>
      <c r="AO953" s="6"/>
      <c r="AP953" s="6"/>
      <c r="AQ953" s="6"/>
      <c r="AR953" s="6"/>
      <c r="AS953" s="6"/>
      <c r="AT953" s="6"/>
      <c r="AU953" s="6"/>
      <c r="AV953" s="6"/>
      <c r="AW953" s="6"/>
      <c r="AX953" s="6"/>
      <c r="AY953" s="6"/>
      <c r="AZ953" s="6"/>
      <c r="BA953" s="6"/>
      <c r="BB953" s="6"/>
      <c r="BC953" s="6"/>
      <c r="BD953" s="6"/>
      <c r="BE953" s="6"/>
      <c r="BF953" s="6"/>
      <c r="BG953" s="6"/>
      <c r="BH953" s="6"/>
      <c r="BI953" s="6"/>
      <c r="BJ953" s="6"/>
      <c r="BK953" s="6"/>
      <c r="BL953" s="6"/>
      <c r="BM953" s="6"/>
      <c r="BN953" s="6"/>
      <c r="BO953" s="6"/>
      <c r="BP953" s="6"/>
      <c r="BQ953" s="6"/>
      <c r="BR953" s="6"/>
      <c r="BS953" s="6"/>
    </row>
    <row r="954" spans="1:71" x14ac:dyDescent="0.15">
      <c r="A954" s="2" t="str">
        <f>IF(【入力用】適用開始通知書!$D959="","","A110")</f>
        <v/>
      </c>
      <c r="B954" s="2" t="str">
        <f>IF(【入力用】適用開始通知書!$D959="","","8")</f>
        <v/>
      </c>
      <c r="C954" s="2" t="str">
        <f>IF(【入力用】適用開始通知書!$D959="","",811)</f>
        <v/>
      </c>
      <c r="D954" s="2" t="str">
        <f>IF(【入力用】適用開始通知書!$D959="","",35)</f>
        <v/>
      </c>
      <c r="E954" s="3" t="str">
        <f>IF(【入力用】適用開始通知書!$D959="","",【入力用】適用開始通知書!C$6)</f>
        <v/>
      </c>
      <c r="F954" s="3" t="str">
        <f>IF(【入力用】適用開始通知書!$D959="","",【入力用】適用開始通知書!$C959)</f>
        <v/>
      </c>
      <c r="G954" s="3" t="str">
        <f>IF(【入力用】適用開始通知書!$J959="","",【入力用】適用開始通知書!J959)</f>
        <v/>
      </c>
      <c r="H954" s="3" t="str">
        <f>IF(【入力用】適用開始通知書!$D959="","",【入力用】適用開始通知書!P959*1000000+【入力用】適用開始通知書!R959)</f>
        <v/>
      </c>
      <c r="I954" s="5">
        <f>IF(【入力用】適用開始通知書!$B959="●","",【入力用】適用開始通知書!E959)</f>
        <v>0</v>
      </c>
      <c r="J954" s="5">
        <f>IF(【入力用】適用開始通知書!$B959="●","",【入力用】適用開始通知書!F959)</f>
        <v>0</v>
      </c>
      <c r="K954" s="5" t="str">
        <f>IF(【入力用】適用開始通知書!$D959="","",CONCATENATE(【入力用】適用開始通知書!H959,"　",【入力用】適用開始通知書!I959))</f>
        <v/>
      </c>
      <c r="L954" s="5" t="str">
        <f>IF(【入力用】適用開始通知書!$L959="","",【入力用】適用開始通知書!L959*1000000+【入力用】適用開始通知書!N959)</f>
        <v/>
      </c>
      <c r="M954" s="5" t="str">
        <f t="shared" si="30"/>
        <v/>
      </c>
      <c r="N954" s="5" t="str">
        <f>IF(A954="","",IF(【入力用】適用開始通知書!B959="●",8,6))</f>
        <v/>
      </c>
      <c r="O954" s="5" t="str">
        <f>IF(【入力用】適用開始通知書!$D959="","",【入力用】適用開始通知書!S959*1000)</f>
        <v/>
      </c>
      <c r="P954" s="6"/>
      <c r="Q954" s="6"/>
      <c r="R954" s="6"/>
      <c r="S954" s="6"/>
      <c r="T954" s="6"/>
      <c r="U954" s="6"/>
      <c r="V954" s="6"/>
      <c r="W954" s="6"/>
      <c r="X954" s="6"/>
      <c r="Y954" s="6"/>
      <c r="Z954" s="6"/>
      <c r="AA954" s="6"/>
      <c r="AB954" s="6"/>
      <c r="AC954" s="6"/>
      <c r="AD954" s="5" t="str">
        <f>IF(【入力用】適用開始通知書!$O959="","",【入力用】適用開始通知書!O959)</f>
        <v/>
      </c>
      <c r="AE954" s="5" t="str">
        <f t="shared" si="31"/>
        <v/>
      </c>
      <c r="AF954" s="5" t="str">
        <f>IF(【入力用】適用開始通知書!$D959="","",【入力用】適用開始通知書!D959)</f>
        <v/>
      </c>
      <c r="AG954" s="6"/>
      <c r="AH954" s="6"/>
      <c r="AI954" s="6"/>
      <c r="AJ954" s="6"/>
      <c r="AK954" s="6"/>
      <c r="AL954" s="6"/>
      <c r="AM954" s="6"/>
      <c r="AN954" s="6"/>
      <c r="AO954" s="6"/>
      <c r="AP954" s="6"/>
      <c r="AQ954" s="6"/>
      <c r="AR954" s="6"/>
      <c r="AS954" s="6"/>
      <c r="AT954" s="6"/>
      <c r="AU954" s="6"/>
      <c r="AV954" s="6"/>
      <c r="AW954" s="6"/>
      <c r="AX954" s="6"/>
      <c r="AY954" s="6"/>
      <c r="AZ954" s="6"/>
      <c r="BA954" s="6"/>
      <c r="BB954" s="6"/>
      <c r="BC954" s="6"/>
      <c r="BD954" s="6"/>
      <c r="BE954" s="6"/>
      <c r="BF954" s="6"/>
      <c r="BG954" s="6"/>
      <c r="BH954" s="6"/>
      <c r="BI954" s="6"/>
      <c r="BJ954" s="6"/>
      <c r="BK954" s="6"/>
      <c r="BL954" s="6"/>
      <c r="BM954" s="6"/>
      <c r="BN954" s="6"/>
      <c r="BO954" s="6"/>
      <c r="BP954" s="6"/>
      <c r="BQ954" s="6"/>
      <c r="BR954" s="6"/>
      <c r="BS954" s="6"/>
    </row>
    <row r="955" spans="1:71" x14ac:dyDescent="0.15">
      <c r="A955" s="2" t="str">
        <f>IF(【入力用】適用開始通知書!$D960="","","A110")</f>
        <v/>
      </c>
      <c r="B955" s="2" t="str">
        <f>IF(【入力用】適用開始通知書!$D960="","","8")</f>
        <v/>
      </c>
      <c r="C955" s="2" t="str">
        <f>IF(【入力用】適用開始通知書!$D960="","",811)</f>
        <v/>
      </c>
      <c r="D955" s="2" t="str">
        <f>IF(【入力用】適用開始通知書!$D960="","",35)</f>
        <v/>
      </c>
      <c r="E955" s="3" t="str">
        <f>IF(【入力用】適用開始通知書!$D960="","",【入力用】適用開始通知書!C$6)</f>
        <v/>
      </c>
      <c r="F955" s="3" t="str">
        <f>IF(【入力用】適用開始通知書!$D960="","",【入力用】適用開始通知書!$C960)</f>
        <v/>
      </c>
      <c r="G955" s="3" t="str">
        <f>IF(【入力用】適用開始通知書!$J960="","",【入力用】適用開始通知書!J960)</f>
        <v/>
      </c>
      <c r="H955" s="3" t="str">
        <f>IF(【入力用】適用開始通知書!$D960="","",【入力用】適用開始通知書!P960*1000000+【入力用】適用開始通知書!R960)</f>
        <v/>
      </c>
      <c r="I955" s="5">
        <f>IF(【入力用】適用開始通知書!$B960="●","",【入力用】適用開始通知書!E960)</f>
        <v>0</v>
      </c>
      <c r="J955" s="5">
        <f>IF(【入力用】適用開始通知書!$B960="●","",【入力用】適用開始通知書!F960)</f>
        <v>0</v>
      </c>
      <c r="K955" s="5" t="str">
        <f>IF(【入力用】適用開始通知書!$D960="","",CONCATENATE(【入力用】適用開始通知書!H960,"　",【入力用】適用開始通知書!I960))</f>
        <v/>
      </c>
      <c r="L955" s="5" t="str">
        <f>IF(【入力用】適用開始通知書!$L960="","",【入力用】適用開始通知書!L960*1000000+【入力用】適用開始通知書!N960)</f>
        <v/>
      </c>
      <c r="M955" s="5" t="str">
        <f t="shared" si="30"/>
        <v/>
      </c>
      <c r="N955" s="5" t="str">
        <f>IF(A955="","",IF(【入力用】適用開始通知書!B960="●",8,6))</f>
        <v/>
      </c>
      <c r="O955" s="5" t="str">
        <f>IF(【入力用】適用開始通知書!$D960="","",【入力用】適用開始通知書!S960*1000)</f>
        <v/>
      </c>
      <c r="P955" s="6"/>
      <c r="Q955" s="6"/>
      <c r="R955" s="6"/>
      <c r="S955" s="6"/>
      <c r="T955" s="6"/>
      <c r="U955" s="6"/>
      <c r="V955" s="6"/>
      <c r="W955" s="6"/>
      <c r="X955" s="6"/>
      <c r="Y955" s="6"/>
      <c r="Z955" s="6"/>
      <c r="AA955" s="6"/>
      <c r="AB955" s="6"/>
      <c r="AC955" s="6"/>
      <c r="AD955" s="5" t="str">
        <f>IF(【入力用】適用開始通知書!$O960="","",【入力用】適用開始通知書!O960)</f>
        <v/>
      </c>
      <c r="AE955" s="5" t="str">
        <f t="shared" si="31"/>
        <v/>
      </c>
      <c r="AF955" s="5" t="str">
        <f>IF(【入力用】適用開始通知書!$D960="","",【入力用】適用開始通知書!D960)</f>
        <v/>
      </c>
      <c r="AG955" s="6"/>
      <c r="AH955" s="6"/>
      <c r="AI955" s="6"/>
      <c r="AJ955" s="6"/>
      <c r="AK955" s="6"/>
      <c r="AL955" s="6"/>
      <c r="AM955" s="6"/>
      <c r="AN955" s="6"/>
      <c r="AO955" s="6"/>
      <c r="AP955" s="6"/>
      <c r="AQ955" s="6"/>
      <c r="AR955" s="6"/>
      <c r="AS955" s="6"/>
      <c r="AT955" s="6"/>
      <c r="AU955" s="6"/>
      <c r="AV955" s="6"/>
      <c r="AW955" s="6"/>
      <c r="AX955" s="6"/>
      <c r="AY955" s="6"/>
      <c r="AZ955" s="6"/>
      <c r="BA955" s="6"/>
      <c r="BB955" s="6"/>
      <c r="BC955" s="6"/>
      <c r="BD955" s="6"/>
      <c r="BE955" s="6"/>
      <c r="BF955" s="6"/>
      <c r="BG955" s="6"/>
      <c r="BH955" s="6"/>
      <c r="BI955" s="6"/>
      <c r="BJ955" s="6"/>
      <c r="BK955" s="6"/>
      <c r="BL955" s="6"/>
      <c r="BM955" s="6"/>
      <c r="BN955" s="6"/>
      <c r="BO955" s="6"/>
      <c r="BP955" s="6"/>
      <c r="BQ955" s="6"/>
      <c r="BR955" s="6"/>
      <c r="BS955" s="6"/>
    </row>
    <row r="956" spans="1:71" x14ac:dyDescent="0.15">
      <c r="A956" s="2" t="str">
        <f>IF(【入力用】適用開始通知書!$D961="","","A110")</f>
        <v/>
      </c>
      <c r="B956" s="2" t="str">
        <f>IF(【入力用】適用開始通知書!$D961="","","8")</f>
        <v/>
      </c>
      <c r="C956" s="2" t="str">
        <f>IF(【入力用】適用開始通知書!$D961="","",811)</f>
        <v/>
      </c>
      <c r="D956" s="2" t="str">
        <f>IF(【入力用】適用開始通知書!$D961="","",35)</f>
        <v/>
      </c>
      <c r="E956" s="3" t="str">
        <f>IF(【入力用】適用開始通知書!$D961="","",【入力用】適用開始通知書!C$6)</f>
        <v/>
      </c>
      <c r="F956" s="3" t="str">
        <f>IF(【入力用】適用開始通知書!$D961="","",【入力用】適用開始通知書!$C961)</f>
        <v/>
      </c>
      <c r="G956" s="3" t="str">
        <f>IF(【入力用】適用開始通知書!$J961="","",【入力用】適用開始通知書!J961)</f>
        <v/>
      </c>
      <c r="H956" s="3" t="str">
        <f>IF(【入力用】適用開始通知書!$D961="","",【入力用】適用開始通知書!P961*1000000+【入力用】適用開始通知書!R961)</f>
        <v/>
      </c>
      <c r="I956" s="5">
        <f>IF(【入力用】適用開始通知書!$B961="●","",【入力用】適用開始通知書!E961)</f>
        <v>0</v>
      </c>
      <c r="J956" s="5">
        <f>IF(【入力用】適用開始通知書!$B961="●","",【入力用】適用開始通知書!F961)</f>
        <v>0</v>
      </c>
      <c r="K956" s="5" t="str">
        <f>IF(【入力用】適用開始通知書!$D961="","",CONCATENATE(【入力用】適用開始通知書!H961,"　",【入力用】適用開始通知書!I961))</f>
        <v/>
      </c>
      <c r="L956" s="5" t="str">
        <f>IF(【入力用】適用開始通知書!$L961="","",【入力用】適用開始通知書!L961*1000000+【入力用】適用開始通知書!N961)</f>
        <v/>
      </c>
      <c r="M956" s="5" t="str">
        <f t="shared" si="30"/>
        <v/>
      </c>
      <c r="N956" s="5" t="str">
        <f>IF(A956="","",IF(【入力用】適用開始通知書!B961="●",8,6))</f>
        <v/>
      </c>
      <c r="O956" s="5" t="str">
        <f>IF(【入力用】適用開始通知書!$D961="","",【入力用】適用開始通知書!S961*1000)</f>
        <v/>
      </c>
      <c r="P956" s="6"/>
      <c r="Q956" s="6"/>
      <c r="R956" s="6"/>
      <c r="S956" s="6"/>
      <c r="T956" s="6"/>
      <c r="U956" s="6"/>
      <c r="V956" s="6"/>
      <c r="W956" s="6"/>
      <c r="X956" s="6"/>
      <c r="Y956" s="6"/>
      <c r="Z956" s="6"/>
      <c r="AA956" s="6"/>
      <c r="AB956" s="6"/>
      <c r="AC956" s="6"/>
      <c r="AD956" s="5" t="str">
        <f>IF(【入力用】適用開始通知書!$O961="","",【入力用】適用開始通知書!O961)</f>
        <v/>
      </c>
      <c r="AE956" s="5" t="str">
        <f t="shared" si="31"/>
        <v/>
      </c>
      <c r="AF956" s="5" t="str">
        <f>IF(【入力用】適用開始通知書!$D961="","",【入力用】適用開始通知書!D961)</f>
        <v/>
      </c>
      <c r="AG956" s="6"/>
      <c r="AH956" s="6"/>
      <c r="AI956" s="6"/>
      <c r="AJ956" s="6"/>
      <c r="AK956" s="6"/>
      <c r="AL956" s="6"/>
      <c r="AM956" s="6"/>
      <c r="AN956" s="6"/>
      <c r="AO956" s="6"/>
      <c r="AP956" s="6"/>
      <c r="AQ956" s="6"/>
      <c r="AR956" s="6"/>
      <c r="AS956" s="6"/>
      <c r="AT956" s="6"/>
      <c r="AU956" s="6"/>
      <c r="AV956" s="6"/>
      <c r="AW956" s="6"/>
      <c r="AX956" s="6"/>
      <c r="AY956" s="6"/>
      <c r="AZ956" s="6"/>
      <c r="BA956" s="6"/>
      <c r="BB956" s="6"/>
      <c r="BC956" s="6"/>
      <c r="BD956" s="6"/>
      <c r="BE956" s="6"/>
      <c r="BF956" s="6"/>
      <c r="BG956" s="6"/>
      <c r="BH956" s="6"/>
      <c r="BI956" s="6"/>
      <c r="BJ956" s="6"/>
      <c r="BK956" s="6"/>
      <c r="BL956" s="6"/>
      <c r="BM956" s="6"/>
      <c r="BN956" s="6"/>
      <c r="BO956" s="6"/>
      <c r="BP956" s="6"/>
      <c r="BQ956" s="6"/>
      <c r="BR956" s="6"/>
      <c r="BS956" s="6"/>
    </row>
    <row r="957" spans="1:71" x14ac:dyDescent="0.15">
      <c r="A957" s="2" t="str">
        <f>IF(【入力用】適用開始通知書!$D962="","","A110")</f>
        <v/>
      </c>
      <c r="B957" s="2" t="str">
        <f>IF(【入力用】適用開始通知書!$D962="","","8")</f>
        <v/>
      </c>
      <c r="C957" s="2" t="str">
        <f>IF(【入力用】適用開始通知書!$D962="","",811)</f>
        <v/>
      </c>
      <c r="D957" s="2" t="str">
        <f>IF(【入力用】適用開始通知書!$D962="","",35)</f>
        <v/>
      </c>
      <c r="E957" s="3" t="str">
        <f>IF(【入力用】適用開始通知書!$D962="","",【入力用】適用開始通知書!C$6)</f>
        <v/>
      </c>
      <c r="F957" s="3" t="str">
        <f>IF(【入力用】適用開始通知書!$D962="","",【入力用】適用開始通知書!$C962)</f>
        <v/>
      </c>
      <c r="G957" s="3" t="str">
        <f>IF(【入力用】適用開始通知書!$J962="","",【入力用】適用開始通知書!J962)</f>
        <v/>
      </c>
      <c r="H957" s="3" t="str">
        <f>IF(【入力用】適用開始通知書!$D962="","",【入力用】適用開始通知書!P962*1000000+【入力用】適用開始通知書!R962)</f>
        <v/>
      </c>
      <c r="I957" s="5">
        <f>IF(【入力用】適用開始通知書!$B962="●","",【入力用】適用開始通知書!E962)</f>
        <v>0</v>
      </c>
      <c r="J957" s="5">
        <f>IF(【入力用】適用開始通知書!$B962="●","",【入力用】適用開始通知書!F962)</f>
        <v>0</v>
      </c>
      <c r="K957" s="5" t="str">
        <f>IF(【入力用】適用開始通知書!$D962="","",CONCATENATE(【入力用】適用開始通知書!H962,"　",【入力用】適用開始通知書!I962))</f>
        <v/>
      </c>
      <c r="L957" s="5" t="str">
        <f>IF(【入力用】適用開始通知書!$L962="","",【入力用】適用開始通知書!L962*1000000+【入力用】適用開始通知書!N962)</f>
        <v/>
      </c>
      <c r="M957" s="5" t="str">
        <f t="shared" si="30"/>
        <v/>
      </c>
      <c r="N957" s="5" t="str">
        <f>IF(A957="","",IF(【入力用】適用開始通知書!B962="●",8,6))</f>
        <v/>
      </c>
      <c r="O957" s="5" t="str">
        <f>IF(【入力用】適用開始通知書!$D962="","",【入力用】適用開始通知書!S962*1000)</f>
        <v/>
      </c>
      <c r="P957" s="6"/>
      <c r="Q957" s="6"/>
      <c r="R957" s="6"/>
      <c r="S957" s="6"/>
      <c r="T957" s="6"/>
      <c r="U957" s="6"/>
      <c r="V957" s="6"/>
      <c r="W957" s="6"/>
      <c r="X957" s="6"/>
      <c r="Y957" s="6"/>
      <c r="Z957" s="6"/>
      <c r="AA957" s="6"/>
      <c r="AB957" s="6"/>
      <c r="AC957" s="6"/>
      <c r="AD957" s="5" t="str">
        <f>IF(【入力用】適用開始通知書!$O962="","",【入力用】適用開始通知書!O962)</f>
        <v/>
      </c>
      <c r="AE957" s="5" t="str">
        <f t="shared" si="31"/>
        <v/>
      </c>
      <c r="AF957" s="5" t="str">
        <f>IF(【入力用】適用開始通知書!$D962="","",【入力用】適用開始通知書!D962)</f>
        <v/>
      </c>
      <c r="AG957" s="6"/>
      <c r="AH957" s="6"/>
      <c r="AI957" s="6"/>
      <c r="AJ957" s="6"/>
      <c r="AK957" s="6"/>
      <c r="AL957" s="6"/>
      <c r="AM957" s="6"/>
      <c r="AN957" s="6"/>
      <c r="AO957" s="6"/>
      <c r="AP957" s="6"/>
      <c r="AQ957" s="6"/>
      <c r="AR957" s="6"/>
      <c r="AS957" s="6"/>
      <c r="AT957" s="6"/>
      <c r="AU957" s="6"/>
      <c r="AV957" s="6"/>
      <c r="AW957" s="6"/>
      <c r="AX957" s="6"/>
      <c r="AY957" s="6"/>
      <c r="AZ957" s="6"/>
      <c r="BA957" s="6"/>
      <c r="BB957" s="6"/>
      <c r="BC957" s="6"/>
      <c r="BD957" s="6"/>
      <c r="BE957" s="6"/>
      <c r="BF957" s="6"/>
      <c r="BG957" s="6"/>
      <c r="BH957" s="6"/>
      <c r="BI957" s="6"/>
      <c r="BJ957" s="6"/>
      <c r="BK957" s="6"/>
      <c r="BL957" s="6"/>
      <c r="BM957" s="6"/>
      <c r="BN957" s="6"/>
      <c r="BO957" s="6"/>
      <c r="BP957" s="6"/>
      <c r="BQ957" s="6"/>
      <c r="BR957" s="6"/>
      <c r="BS957" s="6"/>
    </row>
    <row r="958" spans="1:71" x14ac:dyDescent="0.15">
      <c r="A958" s="2" t="str">
        <f>IF(【入力用】適用開始通知書!$D963="","","A110")</f>
        <v/>
      </c>
      <c r="B958" s="2" t="str">
        <f>IF(【入力用】適用開始通知書!$D963="","","8")</f>
        <v/>
      </c>
      <c r="C958" s="2" t="str">
        <f>IF(【入力用】適用開始通知書!$D963="","",811)</f>
        <v/>
      </c>
      <c r="D958" s="2" t="str">
        <f>IF(【入力用】適用開始通知書!$D963="","",35)</f>
        <v/>
      </c>
      <c r="E958" s="3" t="str">
        <f>IF(【入力用】適用開始通知書!$D963="","",【入力用】適用開始通知書!C$6)</f>
        <v/>
      </c>
      <c r="F958" s="3" t="str">
        <f>IF(【入力用】適用開始通知書!$D963="","",【入力用】適用開始通知書!$C963)</f>
        <v/>
      </c>
      <c r="G958" s="3" t="str">
        <f>IF(【入力用】適用開始通知書!$J963="","",【入力用】適用開始通知書!J963)</f>
        <v/>
      </c>
      <c r="H958" s="3" t="str">
        <f>IF(【入力用】適用開始通知書!$D963="","",【入力用】適用開始通知書!P963*1000000+【入力用】適用開始通知書!R963)</f>
        <v/>
      </c>
      <c r="I958" s="5">
        <f>IF(【入力用】適用開始通知書!$B963="●","",【入力用】適用開始通知書!E963)</f>
        <v>0</v>
      </c>
      <c r="J958" s="5">
        <f>IF(【入力用】適用開始通知書!$B963="●","",【入力用】適用開始通知書!F963)</f>
        <v>0</v>
      </c>
      <c r="K958" s="5" t="str">
        <f>IF(【入力用】適用開始通知書!$D963="","",CONCATENATE(【入力用】適用開始通知書!H963,"　",【入力用】適用開始通知書!I963))</f>
        <v/>
      </c>
      <c r="L958" s="5" t="str">
        <f>IF(【入力用】適用開始通知書!$L963="","",【入力用】適用開始通知書!L963*1000000+【入力用】適用開始通知書!N963)</f>
        <v/>
      </c>
      <c r="M958" s="5" t="str">
        <f t="shared" si="30"/>
        <v/>
      </c>
      <c r="N958" s="5" t="str">
        <f>IF(A958="","",IF(【入力用】適用開始通知書!B963="●",8,6))</f>
        <v/>
      </c>
      <c r="O958" s="5" t="str">
        <f>IF(【入力用】適用開始通知書!$D963="","",【入力用】適用開始通知書!S963*1000)</f>
        <v/>
      </c>
      <c r="P958" s="6"/>
      <c r="Q958" s="6"/>
      <c r="R958" s="6"/>
      <c r="S958" s="6"/>
      <c r="T958" s="6"/>
      <c r="U958" s="6"/>
      <c r="V958" s="6"/>
      <c r="W958" s="6"/>
      <c r="X958" s="6"/>
      <c r="Y958" s="6"/>
      <c r="Z958" s="6"/>
      <c r="AA958" s="6"/>
      <c r="AB958" s="6"/>
      <c r="AC958" s="6"/>
      <c r="AD958" s="5" t="str">
        <f>IF(【入力用】適用開始通知書!$O963="","",【入力用】適用開始通知書!O963)</f>
        <v/>
      </c>
      <c r="AE958" s="5" t="str">
        <f t="shared" si="31"/>
        <v/>
      </c>
      <c r="AF958" s="5" t="str">
        <f>IF(【入力用】適用開始通知書!$D963="","",【入力用】適用開始通知書!D963)</f>
        <v/>
      </c>
      <c r="AG958" s="6"/>
      <c r="AH958" s="6"/>
      <c r="AI958" s="6"/>
      <c r="AJ958" s="6"/>
      <c r="AK958" s="6"/>
      <c r="AL958" s="6"/>
      <c r="AM958" s="6"/>
      <c r="AN958" s="6"/>
      <c r="AO958" s="6"/>
      <c r="AP958" s="6"/>
      <c r="AQ958" s="6"/>
      <c r="AR958" s="6"/>
      <c r="AS958" s="6"/>
      <c r="AT958" s="6"/>
      <c r="AU958" s="6"/>
      <c r="AV958" s="6"/>
      <c r="AW958" s="6"/>
      <c r="AX958" s="6"/>
      <c r="AY958" s="6"/>
      <c r="AZ958" s="6"/>
      <c r="BA958" s="6"/>
      <c r="BB958" s="6"/>
      <c r="BC958" s="6"/>
      <c r="BD958" s="6"/>
      <c r="BE958" s="6"/>
      <c r="BF958" s="6"/>
      <c r="BG958" s="6"/>
      <c r="BH958" s="6"/>
      <c r="BI958" s="6"/>
      <c r="BJ958" s="6"/>
      <c r="BK958" s="6"/>
      <c r="BL958" s="6"/>
      <c r="BM958" s="6"/>
      <c r="BN958" s="6"/>
      <c r="BO958" s="6"/>
      <c r="BP958" s="6"/>
      <c r="BQ958" s="6"/>
      <c r="BR958" s="6"/>
      <c r="BS958" s="6"/>
    </row>
    <row r="959" spans="1:71" x14ac:dyDescent="0.15">
      <c r="A959" s="2" t="str">
        <f>IF(【入力用】適用開始通知書!$D964="","","A110")</f>
        <v/>
      </c>
      <c r="B959" s="2" t="str">
        <f>IF(【入力用】適用開始通知書!$D964="","","8")</f>
        <v/>
      </c>
      <c r="C959" s="2" t="str">
        <f>IF(【入力用】適用開始通知書!$D964="","",811)</f>
        <v/>
      </c>
      <c r="D959" s="2" t="str">
        <f>IF(【入力用】適用開始通知書!$D964="","",35)</f>
        <v/>
      </c>
      <c r="E959" s="3" t="str">
        <f>IF(【入力用】適用開始通知書!$D964="","",【入力用】適用開始通知書!C$6)</f>
        <v/>
      </c>
      <c r="F959" s="3" t="str">
        <f>IF(【入力用】適用開始通知書!$D964="","",【入力用】適用開始通知書!$C964)</f>
        <v/>
      </c>
      <c r="G959" s="3" t="str">
        <f>IF(【入力用】適用開始通知書!$J964="","",【入力用】適用開始通知書!J964)</f>
        <v/>
      </c>
      <c r="H959" s="3" t="str">
        <f>IF(【入力用】適用開始通知書!$D964="","",【入力用】適用開始通知書!P964*1000000+【入力用】適用開始通知書!R964)</f>
        <v/>
      </c>
      <c r="I959" s="5">
        <f>IF(【入力用】適用開始通知書!$B964="●","",【入力用】適用開始通知書!E964)</f>
        <v>0</v>
      </c>
      <c r="J959" s="5">
        <f>IF(【入力用】適用開始通知書!$B964="●","",【入力用】適用開始通知書!F964)</f>
        <v>0</v>
      </c>
      <c r="K959" s="5" t="str">
        <f>IF(【入力用】適用開始通知書!$D964="","",CONCATENATE(【入力用】適用開始通知書!H964,"　",【入力用】適用開始通知書!I964))</f>
        <v/>
      </c>
      <c r="L959" s="5" t="str">
        <f>IF(【入力用】適用開始通知書!$L964="","",【入力用】適用開始通知書!L964*1000000+【入力用】適用開始通知書!N964)</f>
        <v/>
      </c>
      <c r="M959" s="5" t="str">
        <f t="shared" si="30"/>
        <v/>
      </c>
      <c r="N959" s="5" t="str">
        <f>IF(A959="","",IF(【入力用】適用開始通知書!B964="●",8,6))</f>
        <v/>
      </c>
      <c r="O959" s="5" t="str">
        <f>IF(【入力用】適用開始通知書!$D964="","",【入力用】適用開始通知書!S964*1000)</f>
        <v/>
      </c>
      <c r="P959" s="6"/>
      <c r="Q959" s="6"/>
      <c r="R959" s="6"/>
      <c r="S959" s="6"/>
      <c r="T959" s="6"/>
      <c r="U959" s="6"/>
      <c r="V959" s="6"/>
      <c r="W959" s="6"/>
      <c r="X959" s="6"/>
      <c r="Y959" s="6"/>
      <c r="Z959" s="6"/>
      <c r="AA959" s="6"/>
      <c r="AB959" s="6"/>
      <c r="AC959" s="6"/>
      <c r="AD959" s="5" t="str">
        <f>IF(【入力用】適用開始通知書!$O964="","",【入力用】適用開始通知書!O964)</f>
        <v/>
      </c>
      <c r="AE959" s="5" t="str">
        <f t="shared" si="31"/>
        <v/>
      </c>
      <c r="AF959" s="5" t="str">
        <f>IF(【入力用】適用開始通知書!$D964="","",【入力用】適用開始通知書!D964)</f>
        <v/>
      </c>
      <c r="AG959" s="6"/>
      <c r="AH959" s="6"/>
      <c r="AI959" s="6"/>
      <c r="AJ959" s="6"/>
      <c r="AK959" s="6"/>
      <c r="AL959" s="6"/>
      <c r="AM959" s="6"/>
      <c r="AN959" s="6"/>
      <c r="AO959" s="6"/>
      <c r="AP959" s="6"/>
      <c r="AQ959" s="6"/>
      <c r="AR959" s="6"/>
      <c r="AS959" s="6"/>
      <c r="AT959" s="6"/>
      <c r="AU959" s="6"/>
      <c r="AV959" s="6"/>
      <c r="AW959" s="6"/>
      <c r="AX959" s="6"/>
      <c r="AY959" s="6"/>
      <c r="AZ959" s="6"/>
      <c r="BA959" s="6"/>
      <c r="BB959" s="6"/>
      <c r="BC959" s="6"/>
      <c r="BD959" s="6"/>
      <c r="BE959" s="6"/>
      <c r="BF959" s="6"/>
      <c r="BG959" s="6"/>
      <c r="BH959" s="6"/>
      <c r="BI959" s="6"/>
      <c r="BJ959" s="6"/>
      <c r="BK959" s="6"/>
      <c r="BL959" s="6"/>
      <c r="BM959" s="6"/>
      <c r="BN959" s="6"/>
      <c r="BO959" s="6"/>
      <c r="BP959" s="6"/>
      <c r="BQ959" s="6"/>
      <c r="BR959" s="6"/>
      <c r="BS959" s="6"/>
    </row>
    <row r="960" spans="1:71" x14ac:dyDescent="0.15">
      <c r="A960" s="2" t="str">
        <f>IF(【入力用】適用開始通知書!$D965="","","A110")</f>
        <v/>
      </c>
      <c r="B960" s="2" t="str">
        <f>IF(【入力用】適用開始通知書!$D965="","","8")</f>
        <v/>
      </c>
      <c r="C960" s="2" t="str">
        <f>IF(【入力用】適用開始通知書!$D965="","",811)</f>
        <v/>
      </c>
      <c r="D960" s="2" t="str">
        <f>IF(【入力用】適用開始通知書!$D965="","",35)</f>
        <v/>
      </c>
      <c r="E960" s="3" t="str">
        <f>IF(【入力用】適用開始通知書!$D965="","",【入力用】適用開始通知書!C$6)</f>
        <v/>
      </c>
      <c r="F960" s="3" t="str">
        <f>IF(【入力用】適用開始通知書!$D965="","",【入力用】適用開始通知書!$C965)</f>
        <v/>
      </c>
      <c r="G960" s="3" t="str">
        <f>IF(【入力用】適用開始通知書!$J965="","",【入力用】適用開始通知書!J965)</f>
        <v/>
      </c>
      <c r="H960" s="3" t="str">
        <f>IF(【入力用】適用開始通知書!$D965="","",【入力用】適用開始通知書!P965*1000000+【入力用】適用開始通知書!R965)</f>
        <v/>
      </c>
      <c r="I960" s="5">
        <f>IF(【入力用】適用開始通知書!$B965="●","",【入力用】適用開始通知書!E965)</f>
        <v>0</v>
      </c>
      <c r="J960" s="5">
        <f>IF(【入力用】適用開始通知書!$B965="●","",【入力用】適用開始通知書!F965)</f>
        <v>0</v>
      </c>
      <c r="K960" s="5" t="str">
        <f>IF(【入力用】適用開始通知書!$D965="","",CONCATENATE(【入力用】適用開始通知書!H965,"　",【入力用】適用開始通知書!I965))</f>
        <v/>
      </c>
      <c r="L960" s="5" t="str">
        <f>IF(【入力用】適用開始通知書!$L965="","",【入力用】適用開始通知書!L965*1000000+【入力用】適用開始通知書!N965)</f>
        <v/>
      </c>
      <c r="M960" s="5" t="str">
        <f t="shared" si="30"/>
        <v/>
      </c>
      <c r="N960" s="5" t="str">
        <f>IF(A960="","",IF(【入力用】適用開始通知書!B965="●",8,6))</f>
        <v/>
      </c>
      <c r="O960" s="5" t="str">
        <f>IF(【入力用】適用開始通知書!$D965="","",【入力用】適用開始通知書!S965*1000)</f>
        <v/>
      </c>
      <c r="P960" s="6"/>
      <c r="Q960" s="6"/>
      <c r="R960" s="6"/>
      <c r="S960" s="6"/>
      <c r="T960" s="6"/>
      <c r="U960" s="6"/>
      <c r="V960" s="6"/>
      <c r="W960" s="6"/>
      <c r="X960" s="6"/>
      <c r="Y960" s="6"/>
      <c r="Z960" s="6"/>
      <c r="AA960" s="6"/>
      <c r="AB960" s="6"/>
      <c r="AC960" s="6"/>
      <c r="AD960" s="5" t="str">
        <f>IF(【入力用】適用開始通知書!$O965="","",【入力用】適用開始通知書!O965)</f>
        <v/>
      </c>
      <c r="AE960" s="5" t="str">
        <f t="shared" si="31"/>
        <v/>
      </c>
      <c r="AF960" s="5" t="str">
        <f>IF(【入力用】適用開始通知書!$D965="","",【入力用】適用開始通知書!D965)</f>
        <v/>
      </c>
      <c r="AG960" s="6"/>
      <c r="AH960" s="6"/>
      <c r="AI960" s="6"/>
      <c r="AJ960" s="6"/>
      <c r="AK960" s="6"/>
      <c r="AL960" s="6"/>
      <c r="AM960" s="6"/>
      <c r="AN960" s="6"/>
      <c r="AO960" s="6"/>
      <c r="AP960" s="6"/>
      <c r="AQ960" s="6"/>
      <c r="AR960" s="6"/>
      <c r="AS960" s="6"/>
      <c r="AT960" s="6"/>
      <c r="AU960" s="6"/>
      <c r="AV960" s="6"/>
      <c r="AW960" s="6"/>
      <c r="AX960" s="6"/>
      <c r="AY960" s="6"/>
      <c r="AZ960" s="6"/>
      <c r="BA960" s="6"/>
      <c r="BB960" s="6"/>
      <c r="BC960" s="6"/>
      <c r="BD960" s="6"/>
      <c r="BE960" s="6"/>
      <c r="BF960" s="6"/>
      <c r="BG960" s="6"/>
      <c r="BH960" s="6"/>
      <c r="BI960" s="6"/>
      <c r="BJ960" s="6"/>
      <c r="BK960" s="6"/>
      <c r="BL960" s="6"/>
      <c r="BM960" s="6"/>
      <c r="BN960" s="6"/>
      <c r="BO960" s="6"/>
      <c r="BP960" s="6"/>
      <c r="BQ960" s="6"/>
      <c r="BR960" s="6"/>
      <c r="BS960" s="6"/>
    </row>
    <row r="961" spans="1:71" x14ac:dyDescent="0.15">
      <c r="A961" s="2" t="str">
        <f>IF(【入力用】適用開始通知書!$D966="","","A110")</f>
        <v/>
      </c>
      <c r="B961" s="2" t="str">
        <f>IF(【入力用】適用開始通知書!$D966="","","8")</f>
        <v/>
      </c>
      <c r="C961" s="2" t="str">
        <f>IF(【入力用】適用開始通知書!$D966="","",811)</f>
        <v/>
      </c>
      <c r="D961" s="2" t="str">
        <f>IF(【入力用】適用開始通知書!$D966="","",35)</f>
        <v/>
      </c>
      <c r="E961" s="3" t="str">
        <f>IF(【入力用】適用開始通知書!$D966="","",【入力用】適用開始通知書!C$6)</f>
        <v/>
      </c>
      <c r="F961" s="3" t="str">
        <f>IF(【入力用】適用開始通知書!$D966="","",【入力用】適用開始通知書!$C966)</f>
        <v/>
      </c>
      <c r="G961" s="3" t="str">
        <f>IF(【入力用】適用開始通知書!$J966="","",【入力用】適用開始通知書!J966)</f>
        <v/>
      </c>
      <c r="H961" s="3" t="str">
        <f>IF(【入力用】適用開始通知書!$D966="","",【入力用】適用開始通知書!P966*1000000+【入力用】適用開始通知書!R966)</f>
        <v/>
      </c>
      <c r="I961" s="5">
        <f>IF(【入力用】適用開始通知書!$B966="●","",【入力用】適用開始通知書!E966)</f>
        <v>0</v>
      </c>
      <c r="J961" s="5">
        <f>IF(【入力用】適用開始通知書!$B966="●","",【入力用】適用開始通知書!F966)</f>
        <v>0</v>
      </c>
      <c r="K961" s="5" t="str">
        <f>IF(【入力用】適用開始通知書!$D966="","",CONCATENATE(【入力用】適用開始通知書!H966,"　",【入力用】適用開始通知書!I966))</f>
        <v/>
      </c>
      <c r="L961" s="5" t="str">
        <f>IF(【入力用】適用開始通知書!$L966="","",【入力用】適用開始通知書!L966*1000000+【入力用】適用開始通知書!N966)</f>
        <v/>
      </c>
      <c r="M961" s="5" t="str">
        <f t="shared" si="30"/>
        <v/>
      </c>
      <c r="N961" s="5" t="str">
        <f>IF(A961="","",IF(【入力用】適用開始通知書!B966="●",8,6))</f>
        <v/>
      </c>
      <c r="O961" s="5" t="str">
        <f>IF(【入力用】適用開始通知書!$D966="","",【入力用】適用開始通知書!S966*1000)</f>
        <v/>
      </c>
      <c r="P961" s="6"/>
      <c r="Q961" s="6"/>
      <c r="R961" s="6"/>
      <c r="S961" s="6"/>
      <c r="T961" s="6"/>
      <c r="U961" s="6"/>
      <c r="V961" s="6"/>
      <c r="W961" s="6"/>
      <c r="X961" s="6"/>
      <c r="Y961" s="6"/>
      <c r="Z961" s="6"/>
      <c r="AA961" s="6"/>
      <c r="AB961" s="6"/>
      <c r="AC961" s="6"/>
      <c r="AD961" s="5" t="str">
        <f>IF(【入力用】適用開始通知書!$O966="","",【入力用】適用開始通知書!O966)</f>
        <v/>
      </c>
      <c r="AE961" s="5" t="str">
        <f t="shared" si="31"/>
        <v/>
      </c>
      <c r="AF961" s="5" t="str">
        <f>IF(【入力用】適用開始通知書!$D966="","",【入力用】適用開始通知書!D966)</f>
        <v/>
      </c>
      <c r="AG961" s="6"/>
      <c r="AH961" s="6"/>
      <c r="AI961" s="6"/>
      <c r="AJ961" s="6"/>
      <c r="AK961" s="6"/>
      <c r="AL961" s="6"/>
      <c r="AM961" s="6"/>
      <c r="AN961" s="6"/>
      <c r="AO961" s="6"/>
      <c r="AP961" s="6"/>
      <c r="AQ961" s="6"/>
      <c r="AR961" s="6"/>
      <c r="AS961" s="6"/>
      <c r="AT961" s="6"/>
      <c r="AU961" s="6"/>
      <c r="AV961" s="6"/>
      <c r="AW961" s="6"/>
      <c r="AX961" s="6"/>
      <c r="AY961" s="6"/>
      <c r="AZ961" s="6"/>
      <c r="BA961" s="6"/>
      <c r="BB961" s="6"/>
      <c r="BC961" s="6"/>
      <c r="BD961" s="6"/>
      <c r="BE961" s="6"/>
      <c r="BF961" s="6"/>
      <c r="BG961" s="6"/>
      <c r="BH961" s="6"/>
      <c r="BI961" s="6"/>
      <c r="BJ961" s="6"/>
      <c r="BK961" s="6"/>
      <c r="BL961" s="6"/>
      <c r="BM961" s="6"/>
      <c r="BN961" s="6"/>
      <c r="BO961" s="6"/>
      <c r="BP961" s="6"/>
      <c r="BQ961" s="6"/>
      <c r="BR961" s="6"/>
      <c r="BS961" s="6"/>
    </row>
    <row r="962" spans="1:71" x14ac:dyDescent="0.15">
      <c r="A962" s="2" t="str">
        <f>IF(【入力用】適用開始通知書!$D967="","","A110")</f>
        <v/>
      </c>
      <c r="B962" s="2" t="str">
        <f>IF(【入力用】適用開始通知書!$D967="","","8")</f>
        <v/>
      </c>
      <c r="C962" s="2" t="str">
        <f>IF(【入力用】適用開始通知書!$D967="","",811)</f>
        <v/>
      </c>
      <c r="D962" s="2" t="str">
        <f>IF(【入力用】適用開始通知書!$D967="","",35)</f>
        <v/>
      </c>
      <c r="E962" s="3" t="str">
        <f>IF(【入力用】適用開始通知書!$D967="","",【入力用】適用開始通知書!C$6)</f>
        <v/>
      </c>
      <c r="F962" s="3" t="str">
        <f>IF(【入力用】適用開始通知書!$D967="","",【入力用】適用開始通知書!$C967)</f>
        <v/>
      </c>
      <c r="G962" s="3" t="str">
        <f>IF(【入力用】適用開始通知書!$J967="","",【入力用】適用開始通知書!J967)</f>
        <v/>
      </c>
      <c r="H962" s="3" t="str">
        <f>IF(【入力用】適用開始通知書!$D967="","",【入力用】適用開始通知書!P967*1000000+【入力用】適用開始通知書!R967)</f>
        <v/>
      </c>
      <c r="I962" s="5">
        <f>IF(【入力用】適用開始通知書!$B967="●","",【入力用】適用開始通知書!E967)</f>
        <v>0</v>
      </c>
      <c r="J962" s="5">
        <f>IF(【入力用】適用開始通知書!$B967="●","",【入力用】適用開始通知書!F967)</f>
        <v>0</v>
      </c>
      <c r="K962" s="5" t="str">
        <f>IF(【入力用】適用開始通知書!$D967="","",CONCATENATE(【入力用】適用開始通知書!H967,"　",【入力用】適用開始通知書!I967))</f>
        <v/>
      </c>
      <c r="L962" s="5" t="str">
        <f>IF(【入力用】適用開始通知書!$L967="","",【入力用】適用開始通知書!L967*1000000+【入力用】適用開始通知書!N967)</f>
        <v/>
      </c>
      <c r="M962" s="5" t="str">
        <f t="shared" si="30"/>
        <v/>
      </c>
      <c r="N962" s="5" t="str">
        <f>IF(A962="","",IF(【入力用】適用開始通知書!B967="●",8,6))</f>
        <v/>
      </c>
      <c r="O962" s="5" t="str">
        <f>IF(【入力用】適用開始通知書!$D967="","",【入力用】適用開始通知書!S967*1000)</f>
        <v/>
      </c>
      <c r="P962" s="6"/>
      <c r="Q962" s="6"/>
      <c r="R962" s="6"/>
      <c r="S962" s="6"/>
      <c r="T962" s="6"/>
      <c r="U962" s="6"/>
      <c r="V962" s="6"/>
      <c r="W962" s="6"/>
      <c r="X962" s="6"/>
      <c r="Y962" s="6"/>
      <c r="Z962" s="6"/>
      <c r="AA962" s="6"/>
      <c r="AB962" s="6"/>
      <c r="AC962" s="6"/>
      <c r="AD962" s="5" t="str">
        <f>IF(【入力用】適用開始通知書!$O967="","",【入力用】適用開始通知書!O967)</f>
        <v/>
      </c>
      <c r="AE962" s="5" t="str">
        <f t="shared" si="31"/>
        <v/>
      </c>
      <c r="AF962" s="5" t="str">
        <f>IF(【入力用】適用開始通知書!$D967="","",【入力用】適用開始通知書!D967)</f>
        <v/>
      </c>
      <c r="AG962" s="6"/>
      <c r="AH962" s="6"/>
      <c r="AI962" s="6"/>
      <c r="AJ962" s="6"/>
      <c r="AK962" s="6"/>
      <c r="AL962" s="6"/>
      <c r="AM962" s="6"/>
      <c r="AN962" s="6"/>
      <c r="AO962" s="6"/>
      <c r="AP962" s="6"/>
      <c r="AQ962" s="6"/>
      <c r="AR962" s="6"/>
      <c r="AS962" s="6"/>
      <c r="AT962" s="6"/>
      <c r="AU962" s="6"/>
      <c r="AV962" s="6"/>
      <c r="AW962" s="6"/>
      <c r="AX962" s="6"/>
      <c r="AY962" s="6"/>
      <c r="AZ962" s="6"/>
      <c r="BA962" s="6"/>
      <c r="BB962" s="6"/>
      <c r="BC962" s="6"/>
      <c r="BD962" s="6"/>
      <c r="BE962" s="6"/>
      <c r="BF962" s="6"/>
      <c r="BG962" s="6"/>
      <c r="BH962" s="6"/>
      <c r="BI962" s="6"/>
      <c r="BJ962" s="6"/>
      <c r="BK962" s="6"/>
      <c r="BL962" s="6"/>
      <c r="BM962" s="6"/>
      <c r="BN962" s="6"/>
      <c r="BO962" s="6"/>
      <c r="BP962" s="6"/>
      <c r="BQ962" s="6"/>
      <c r="BR962" s="6"/>
      <c r="BS962" s="6"/>
    </row>
    <row r="963" spans="1:71" x14ac:dyDescent="0.15">
      <c r="A963" s="2" t="str">
        <f>IF(【入力用】適用開始通知書!$D968="","","A110")</f>
        <v/>
      </c>
      <c r="B963" s="2" t="str">
        <f>IF(【入力用】適用開始通知書!$D968="","","8")</f>
        <v/>
      </c>
      <c r="C963" s="2" t="str">
        <f>IF(【入力用】適用開始通知書!$D968="","",811)</f>
        <v/>
      </c>
      <c r="D963" s="2" t="str">
        <f>IF(【入力用】適用開始通知書!$D968="","",35)</f>
        <v/>
      </c>
      <c r="E963" s="3" t="str">
        <f>IF(【入力用】適用開始通知書!$D968="","",【入力用】適用開始通知書!C$6)</f>
        <v/>
      </c>
      <c r="F963" s="3" t="str">
        <f>IF(【入力用】適用開始通知書!$D968="","",【入力用】適用開始通知書!$C968)</f>
        <v/>
      </c>
      <c r="G963" s="3" t="str">
        <f>IF(【入力用】適用開始通知書!$J968="","",【入力用】適用開始通知書!J968)</f>
        <v/>
      </c>
      <c r="H963" s="3" t="str">
        <f>IF(【入力用】適用開始通知書!$D968="","",【入力用】適用開始通知書!P968*1000000+【入力用】適用開始通知書!R968)</f>
        <v/>
      </c>
      <c r="I963" s="5">
        <f>IF(【入力用】適用開始通知書!$B968="●","",【入力用】適用開始通知書!E968)</f>
        <v>0</v>
      </c>
      <c r="J963" s="5">
        <f>IF(【入力用】適用開始通知書!$B968="●","",【入力用】適用開始通知書!F968)</f>
        <v>0</v>
      </c>
      <c r="K963" s="5" t="str">
        <f>IF(【入力用】適用開始通知書!$D968="","",CONCATENATE(【入力用】適用開始通知書!H968,"　",【入力用】適用開始通知書!I968))</f>
        <v/>
      </c>
      <c r="L963" s="5" t="str">
        <f>IF(【入力用】適用開始通知書!$L968="","",【入力用】適用開始通知書!L968*1000000+【入力用】適用開始通知書!N968)</f>
        <v/>
      </c>
      <c r="M963" s="5" t="str">
        <f t="shared" si="30"/>
        <v/>
      </c>
      <c r="N963" s="5" t="str">
        <f>IF(A963="","",IF(【入力用】適用開始通知書!B968="●",8,6))</f>
        <v/>
      </c>
      <c r="O963" s="5" t="str">
        <f>IF(【入力用】適用開始通知書!$D968="","",【入力用】適用開始通知書!S968*1000)</f>
        <v/>
      </c>
      <c r="P963" s="6"/>
      <c r="Q963" s="6"/>
      <c r="R963" s="6"/>
      <c r="S963" s="6"/>
      <c r="T963" s="6"/>
      <c r="U963" s="6"/>
      <c r="V963" s="6"/>
      <c r="W963" s="6"/>
      <c r="X963" s="6"/>
      <c r="Y963" s="6"/>
      <c r="Z963" s="6"/>
      <c r="AA963" s="6"/>
      <c r="AB963" s="6"/>
      <c r="AC963" s="6"/>
      <c r="AD963" s="5" t="str">
        <f>IF(【入力用】適用開始通知書!$O968="","",【入力用】適用開始通知書!O968)</f>
        <v/>
      </c>
      <c r="AE963" s="5" t="str">
        <f t="shared" si="31"/>
        <v/>
      </c>
      <c r="AF963" s="5" t="str">
        <f>IF(【入力用】適用開始通知書!$D968="","",【入力用】適用開始通知書!D968)</f>
        <v/>
      </c>
      <c r="AG963" s="6"/>
      <c r="AH963" s="6"/>
      <c r="AI963" s="6"/>
      <c r="AJ963" s="6"/>
      <c r="AK963" s="6"/>
      <c r="AL963" s="6"/>
      <c r="AM963" s="6"/>
      <c r="AN963" s="6"/>
      <c r="AO963" s="6"/>
      <c r="AP963" s="6"/>
      <c r="AQ963" s="6"/>
      <c r="AR963" s="6"/>
      <c r="AS963" s="6"/>
      <c r="AT963" s="6"/>
      <c r="AU963" s="6"/>
      <c r="AV963" s="6"/>
      <c r="AW963" s="6"/>
      <c r="AX963" s="6"/>
      <c r="AY963" s="6"/>
      <c r="AZ963" s="6"/>
      <c r="BA963" s="6"/>
      <c r="BB963" s="6"/>
      <c r="BC963" s="6"/>
      <c r="BD963" s="6"/>
      <c r="BE963" s="6"/>
      <c r="BF963" s="6"/>
      <c r="BG963" s="6"/>
      <c r="BH963" s="6"/>
      <c r="BI963" s="6"/>
      <c r="BJ963" s="6"/>
      <c r="BK963" s="6"/>
      <c r="BL963" s="6"/>
      <c r="BM963" s="6"/>
      <c r="BN963" s="6"/>
      <c r="BO963" s="6"/>
      <c r="BP963" s="6"/>
      <c r="BQ963" s="6"/>
      <c r="BR963" s="6"/>
      <c r="BS963" s="6"/>
    </row>
    <row r="964" spans="1:71" x14ac:dyDescent="0.15">
      <c r="A964" s="2" t="str">
        <f>IF(【入力用】適用開始通知書!$D969="","","A110")</f>
        <v/>
      </c>
      <c r="B964" s="2" t="str">
        <f>IF(【入力用】適用開始通知書!$D969="","","8")</f>
        <v/>
      </c>
      <c r="C964" s="2" t="str">
        <f>IF(【入力用】適用開始通知書!$D969="","",811)</f>
        <v/>
      </c>
      <c r="D964" s="2" t="str">
        <f>IF(【入力用】適用開始通知書!$D969="","",35)</f>
        <v/>
      </c>
      <c r="E964" s="3" t="str">
        <f>IF(【入力用】適用開始通知書!$D969="","",【入力用】適用開始通知書!C$6)</f>
        <v/>
      </c>
      <c r="F964" s="3" t="str">
        <f>IF(【入力用】適用開始通知書!$D969="","",【入力用】適用開始通知書!$C969)</f>
        <v/>
      </c>
      <c r="G964" s="3" t="str">
        <f>IF(【入力用】適用開始通知書!$J969="","",【入力用】適用開始通知書!J969)</f>
        <v/>
      </c>
      <c r="H964" s="3" t="str">
        <f>IF(【入力用】適用開始通知書!$D969="","",【入力用】適用開始通知書!P969*1000000+【入力用】適用開始通知書!R969)</f>
        <v/>
      </c>
      <c r="I964" s="5">
        <f>IF(【入力用】適用開始通知書!$B969="●","",【入力用】適用開始通知書!E969)</f>
        <v>0</v>
      </c>
      <c r="J964" s="5">
        <f>IF(【入力用】適用開始通知書!$B969="●","",【入力用】適用開始通知書!F969)</f>
        <v>0</v>
      </c>
      <c r="K964" s="5" t="str">
        <f>IF(【入力用】適用開始通知書!$D969="","",CONCATENATE(【入力用】適用開始通知書!H969,"　",【入力用】適用開始通知書!I969))</f>
        <v/>
      </c>
      <c r="L964" s="5" t="str">
        <f>IF(【入力用】適用開始通知書!$L969="","",【入力用】適用開始通知書!L969*1000000+【入力用】適用開始通知書!N969)</f>
        <v/>
      </c>
      <c r="M964" s="5" t="str">
        <f t="shared" si="30"/>
        <v/>
      </c>
      <c r="N964" s="5" t="str">
        <f>IF(A964="","",IF(【入力用】適用開始通知書!B969="●",8,6))</f>
        <v/>
      </c>
      <c r="O964" s="5" t="str">
        <f>IF(【入力用】適用開始通知書!$D969="","",【入力用】適用開始通知書!S969*1000)</f>
        <v/>
      </c>
      <c r="P964" s="6"/>
      <c r="Q964" s="6"/>
      <c r="R964" s="6"/>
      <c r="S964" s="6"/>
      <c r="T964" s="6"/>
      <c r="U964" s="6"/>
      <c r="V964" s="6"/>
      <c r="W964" s="6"/>
      <c r="X964" s="6"/>
      <c r="Y964" s="6"/>
      <c r="Z964" s="6"/>
      <c r="AA964" s="6"/>
      <c r="AB964" s="6"/>
      <c r="AC964" s="6"/>
      <c r="AD964" s="5" t="str">
        <f>IF(【入力用】適用開始通知書!$O969="","",【入力用】適用開始通知書!O969)</f>
        <v/>
      </c>
      <c r="AE964" s="5" t="str">
        <f t="shared" si="31"/>
        <v/>
      </c>
      <c r="AF964" s="5" t="str">
        <f>IF(【入力用】適用開始通知書!$D969="","",【入力用】適用開始通知書!D969)</f>
        <v/>
      </c>
      <c r="AG964" s="6"/>
      <c r="AH964" s="6"/>
      <c r="AI964" s="6"/>
      <c r="AJ964" s="6"/>
      <c r="AK964" s="6"/>
      <c r="AL964" s="6"/>
      <c r="AM964" s="6"/>
      <c r="AN964" s="6"/>
      <c r="AO964" s="6"/>
      <c r="AP964" s="6"/>
      <c r="AQ964" s="6"/>
      <c r="AR964" s="6"/>
      <c r="AS964" s="6"/>
      <c r="AT964" s="6"/>
      <c r="AU964" s="6"/>
      <c r="AV964" s="6"/>
      <c r="AW964" s="6"/>
      <c r="AX964" s="6"/>
      <c r="AY964" s="6"/>
      <c r="AZ964" s="6"/>
      <c r="BA964" s="6"/>
      <c r="BB964" s="6"/>
      <c r="BC964" s="6"/>
      <c r="BD964" s="6"/>
      <c r="BE964" s="6"/>
      <c r="BF964" s="6"/>
      <c r="BG964" s="6"/>
      <c r="BH964" s="6"/>
      <c r="BI964" s="6"/>
      <c r="BJ964" s="6"/>
      <c r="BK964" s="6"/>
      <c r="BL964" s="6"/>
      <c r="BM964" s="6"/>
      <c r="BN964" s="6"/>
      <c r="BO964" s="6"/>
      <c r="BP964" s="6"/>
      <c r="BQ964" s="6"/>
      <c r="BR964" s="6"/>
      <c r="BS964" s="6"/>
    </row>
    <row r="965" spans="1:71" x14ac:dyDescent="0.15">
      <c r="A965" s="2" t="str">
        <f>IF(【入力用】適用開始通知書!$D970="","","A110")</f>
        <v/>
      </c>
      <c r="B965" s="2" t="str">
        <f>IF(【入力用】適用開始通知書!$D970="","","8")</f>
        <v/>
      </c>
      <c r="C965" s="2" t="str">
        <f>IF(【入力用】適用開始通知書!$D970="","",811)</f>
        <v/>
      </c>
      <c r="D965" s="2" t="str">
        <f>IF(【入力用】適用開始通知書!$D970="","",35)</f>
        <v/>
      </c>
      <c r="E965" s="3" t="str">
        <f>IF(【入力用】適用開始通知書!$D970="","",【入力用】適用開始通知書!C$6)</f>
        <v/>
      </c>
      <c r="F965" s="3" t="str">
        <f>IF(【入力用】適用開始通知書!$D970="","",【入力用】適用開始通知書!$C970)</f>
        <v/>
      </c>
      <c r="G965" s="3" t="str">
        <f>IF(【入力用】適用開始通知書!$J970="","",【入力用】適用開始通知書!J970)</f>
        <v/>
      </c>
      <c r="H965" s="3" t="str">
        <f>IF(【入力用】適用開始通知書!$D970="","",【入力用】適用開始通知書!P970*1000000+【入力用】適用開始通知書!R970)</f>
        <v/>
      </c>
      <c r="I965" s="5">
        <f>IF(【入力用】適用開始通知書!$B970="●","",【入力用】適用開始通知書!E970)</f>
        <v>0</v>
      </c>
      <c r="J965" s="5">
        <f>IF(【入力用】適用開始通知書!$B970="●","",【入力用】適用開始通知書!F970)</f>
        <v>0</v>
      </c>
      <c r="K965" s="5" t="str">
        <f>IF(【入力用】適用開始通知書!$D970="","",CONCATENATE(【入力用】適用開始通知書!H970,"　",【入力用】適用開始通知書!I970))</f>
        <v/>
      </c>
      <c r="L965" s="5" t="str">
        <f>IF(【入力用】適用開始通知書!$L970="","",【入力用】適用開始通知書!L970*1000000+【入力用】適用開始通知書!N970)</f>
        <v/>
      </c>
      <c r="M965" s="5" t="str">
        <f t="shared" ref="M965:M1004" si="32">IF(N965=8,"",H965)</f>
        <v/>
      </c>
      <c r="N965" s="5" t="str">
        <f>IF(A965="","",IF(【入力用】適用開始通知書!B970="●",8,6))</f>
        <v/>
      </c>
      <c r="O965" s="5" t="str">
        <f>IF(【入力用】適用開始通知書!$D970="","",【入力用】適用開始通知書!S970*1000)</f>
        <v/>
      </c>
      <c r="P965" s="6"/>
      <c r="Q965" s="6"/>
      <c r="R965" s="6"/>
      <c r="S965" s="6"/>
      <c r="T965" s="6"/>
      <c r="U965" s="6"/>
      <c r="V965" s="6"/>
      <c r="W965" s="6"/>
      <c r="X965" s="6"/>
      <c r="Y965" s="6"/>
      <c r="Z965" s="6"/>
      <c r="AA965" s="6"/>
      <c r="AB965" s="6"/>
      <c r="AC965" s="6"/>
      <c r="AD965" s="5" t="str">
        <f>IF(【入力用】適用開始通知書!$O970="","",【入力用】適用開始通知書!O970)</f>
        <v/>
      </c>
      <c r="AE965" s="5" t="str">
        <f t="shared" si="31"/>
        <v/>
      </c>
      <c r="AF965" s="5" t="str">
        <f>IF(【入力用】適用開始通知書!$D970="","",【入力用】適用開始通知書!D970)</f>
        <v/>
      </c>
      <c r="AG965" s="6"/>
      <c r="AH965" s="6"/>
      <c r="AI965" s="6"/>
      <c r="AJ965" s="6"/>
      <c r="AK965" s="6"/>
      <c r="AL965" s="6"/>
      <c r="AM965" s="6"/>
      <c r="AN965" s="6"/>
      <c r="AO965" s="6"/>
      <c r="AP965" s="6"/>
      <c r="AQ965" s="6"/>
      <c r="AR965" s="6"/>
      <c r="AS965" s="6"/>
      <c r="AT965" s="6"/>
      <c r="AU965" s="6"/>
      <c r="AV965" s="6"/>
      <c r="AW965" s="6"/>
      <c r="AX965" s="6"/>
      <c r="AY965" s="6"/>
      <c r="AZ965" s="6"/>
      <c r="BA965" s="6"/>
      <c r="BB965" s="6"/>
      <c r="BC965" s="6"/>
      <c r="BD965" s="6"/>
      <c r="BE965" s="6"/>
      <c r="BF965" s="6"/>
      <c r="BG965" s="6"/>
      <c r="BH965" s="6"/>
      <c r="BI965" s="6"/>
      <c r="BJ965" s="6"/>
      <c r="BK965" s="6"/>
      <c r="BL965" s="6"/>
      <c r="BM965" s="6"/>
      <c r="BN965" s="6"/>
      <c r="BO965" s="6"/>
      <c r="BP965" s="6"/>
      <c r="BQ965" s="6"/>
      <c r="BR965" s="6"/>
      <c r="BS965" s="6"/>
    </row>
    <row r="966" spans="1:71" x14ac:dyDescent="0.15">
      <c r="A966" s="2" t="str">
        <f>IF(【入力用】適用開始通知書!$D971="","","A110")</f>
        <v/>
      </c>
      <c r="B966" s="2" t="str">
        <f>IF(【入力用】適用開始通知書!$D971="","","8")</f>
        <v/>
      </c>
      <c r="C966" s="2" t="str">
        <f>IF(【入力用】適用開始通知書!$D971="","",811)</f>
        <v/>
      </c>
      <c r="D966" s="2" t="str">
        <f>IF(【入力用】適用開始通知書!$D971="","",35)</f>
        <v/>
      </c>
      <c r="E966" s="3" t="str">
        <f>IF(【入力用】適用開始通知書!$D971="","",【入力用】適用開始通知書!C$6)</f>
        <v/>
      </c>
      <c r="F966" s="3" t="str">
        <f>IF(【入力用】適用開始通知書!$D971="","",【入力用】適用開始通知書!$C971)</f>
        <v/>
      </c>
      <c r="G966" s="3" t="str">
        <f>IF(【入力用】適用開始通知書!$J971="","",【入力用】適用開始通知書!J971)</f>
        <v/>
      </c>
      <c r="H966" s="3" t="str">
        <f>IF(【入力用】適用開始通知書!$D971="","",【入力用】適用開始通知書!P971*1000000+【入力用】適用開始通知書!R971)</f>
        <v/>
      </c>
      <c r="I966" s="5">
        <f>IF(【入力用】適用開始通知書!$B971="●","",【入力用】適用開始通知書!E971)</f>
        <v>0</v>
      </c>
      <c r="J966" s="5">
        <f>IF(【入力用】適用開始通知書!$B971="●","",【入力用】適用開始通知書!F971)</f>
        <v>0</v>
      </c>
      <c r="K966" s="5" t="str">
        <f>IF(【入力用】適用開始通知書!$D971="","",CONCATENATE(【入力用】適用開始通知書!H971,"　",【入力用】適用開始通知書!I971))</f>
        <v/>
      </c>
      <c r="L966" s="5" t="str">
        <f>IF(【入力用】適用開始通知書!$L971="","",【入力用】適用開始通知書!L971*1000000+【入力用】適用開始通知書!N971)</f>
        <v/>
      </c>
      <c r="M966" s="5" t="str">
        <f t="shared" si="32"/>
        <v/>
      </c>
      <c r="N966" s="5" t="str">
        <f>IF(A966="","",IF(【入力用】適用開始通知書!B971="●",8,6))</f>
        <v/>
      </c>
      <c r="O966" s="5" t="str">
        <f>IF(【入力用】適用開始通知書!$D971="","",【入力用】適用開始通知書!S971*1000)</f>
        <v/>
      </c>
      <c r="P966" s="6"/>
      <c r="Q966" s="6"/>
      <c r="R966" s="6"/>
      <c r="S966" s="6"/>
      <c r="T966" s="6"/>
      <c r="U966" s="6"/>
      <c r="V966" s="6"/>
      <c r="W966" s="6"/>
      <c r="X966" s="6"/>
      <c r="Y966" s="6"/>
      <c r="Z966" s="6"/>
      <c r="AA966" s="6"/>
      <c r="AB966" s="6"/>
      <c r="AC966" s="6"/>
      <c r="AD966" s="5" t="str">
        <f>IF(【入力用】適用開始通知書!$O971="","",【入力用】適用開始通知書!O971)</f>
        <v/>
      </c>
      <c r="AE966" s="5" t="str">
        <f t="shared" si="31"/>
        <v/>
      </c>
      <c r="AF966" s="5" t="str">
        <f>IF(【入力用】適用開始通知書!$D971="","",【入力用】適用開始通知書!D971)</f>
        <v/>
      </c>
      <c r="AG966" s="6"/>
      <c r="AH966" s="6"/>
      <c r="AI966" s="6"/>
      <c r="AJ966" s="6"/>
      <c r="AK966" s="6"/>
      <c r="AL966" s="6"/>
      <c r="AM966" s="6"/>
      <c r="AN966" s="6"/>
      <c r="AO966" s="6"/>
      <c r="AP966" s="6"/>
      <c r="AQ966" s="6"/>
      <c r="AR966" s="6"/>
      <c r="AS966" s="6"/>
      <c r="AT966" s="6"/>
      <c r="AU966" s="6"/>
      <c r="AV966" s="6"/>
      <c r="AW966" s="6"/>
      <c r="AX966" s="6"/>
      <c r="AY966" s="6"/>
      <c r="AZ966" s="6"/>
      <c r="BA966" s="6"/>
      <c r="BB966" s="6"/>
      <c r="BC966" s="6"/>
      <c r="BD966" s="6"/>
      <c r="BE966" s="6"/>
      <c r="BF966" s="6"/>
      <c r="BG966" s="6"/>
      <c r="BH966" s="6"/>
      <c r="BI966" s="6"/>
      <c r="BJ966" s="6"/>
      <c r="BK966" s="6"/>
      <c r="BL966" s="6"/>
      <c r="BM966" s="6"/>
      <c r="BN966" s="6"/>
      <c r="BO966" s="6"/>
      <c r="BP966" s="6"/>
      <c r="BQ966" s="6"/>
      <c r="BR966" s="6"/>
      <c r="BS966" s="6"/>
    </row>
    <row r="967" spans="1:71" x14ac:dyDescent="0.15">
      <c r="A967" s="2" t="str">
        <f>IF(【入力用】適用開始通知書!$D972="","","A110")</f>
        <v/>
      </c>
      <c r="B967" s="2" t="str">
        <f>IF(【入力用】適用開始通知書!$D972="","","8")</f>
        <v/>
      </c>
      <c r="C967" s="2" t="str">
        <f>IF(【入力用】適用開始通知書!$D972="","",811)</f>
        <v/>
      </c>
      <c r="D967" s="2" t="str">
        <f>IF(【入力用】適用開始通知書!$D972="","",35)</f>
        <v/>
      </c>
      <c r="E967" s="3" t="str">
        <f>IF(【入力用】適用開始通知書!$D972="","",【入力用】適用開始通知書!C$6)</f>
        <v/>
      </c>
      <c r="F967" s="3" t="str">
        <f>IF(【入力用】適用開始通知書!$D972="","",【入力用】適用開始通知書!$C972)</f>
        <v/>
      </c>
      <c r="G967" s="3" t="str">
        <f>IF(【入力用】適用開始通知書!$J972="","",【入力用】適用開始通知書!J972)</f>
        <v/>
      </c>
      <c r="H967" s="3" t="str">
        <f>IF(【入力用】適用開始通知書!$D972="","",【入力用】適用開始通知書!P972*1000000+【入力用】適用開始通知書!R972)</f>
        <v/>
      </c>
      <c r="I967" s="5">
        <f>IF(【入力用】適用開始通知書!$B972="●","",【入力用】適用開始通知書!E972)</f>
        <v>0</v>
      </c>
      <c r="J967" s="5">
        <f>IF(【入力用】適用開始通知書!$B972="●","",【入力用】適用開始通知書!F972)</f>
        <v>0</v>
      </c>
      <c r="K967" s="5" t="str">
        <f>IF(【入力用】適用開始通知書!$D972="","",CONCATENATE(【入力用】適用開始通知書!H972,"　",【入力用】適用開始通知書!I972))</f>
        <v/>
      </c>
      <c r="L967" s="5" t="str">
        <f>IF(【入力用】適用開始通知書!$L972="","",【入力用】適用開始通知書!L972*1000000+【入力用】適用開始通知書!N972)</f>
        <v/>
      </c>
      <c r="M967" s="5" t="str">
        <f t="shared" si="32"/>
        <v/>
      </c>
      <c r="N967" s="5" t="str">
        <f>IF(A967="","",IF(【入力用】適用開始通知書!B972="●",8,6))</f>
        <v/>
      </c>
      <c r="O967" s="5" t="str">
        <f>IF(【入力用】適用開始通知書!$D972="","",【入力用】適用開始通知書!S972*1000)</f>
        <v/>
      </c>
      <c r="P967" s="6"/>
      <c r="Q967" s="6"/>
      <c r="R967" s="6"/>
      <c r="S967" s="6"/>
      <c r="T967" s="6"/>
      <c r="U967" s="6"/>
      <c r="V967" s="6"/>
      <c r="W967" s="6"/>
      <c r="X967" s="6"/>
      <c r="Y967" s="6"/>
      <c r="Z967" s="6"/>
      <c r="AA967" s="6"/>
      <c r="AB967" s="6"/>
      <c r="AC967" s="6"/>
      <c r="AD967" s="5" t="str">
        <f>IF(【入力用】適用開始通知書!$O972="","",【入力用】適用開始通知書!O972)</f>
        <v/>
      </c>
      <c r="AE967" s="5" t="str">
        <f t="shared" si="31"/>
        <v/>
      </c>
      <c r="AF967" s="5" t="str">
        <f>IF(【入力用】適用開始通知書!$D972="","",【入力用】適用開始通知書!D972)</f>
        <v/>
      </c>
      <c r="AG967" s="6"/>
      <c r="AH967" s="6"/>
      <c r="AI967" s="6"/>
      <c r="AJ967" s="6"/>
      <c r="AK967" s="6"/>
      <c r="AL967" s="6"/>
      <c r="AM967" s="6"/>
      <c r="AN967" s="6"/>
      <c r="AO967" s="6"/>
      <c r="AP967" s="6"/>
      <c r="AQ967" s="6"/>
      <c r="AR967" s="6"/>
      <c r="AS967" s="6"/>
      <c r="AT967" s="6"/>
      <c r="AU967" s="6"/>
      <c r="AV967" s="6"/>
      <c r="AW967" s="6"/>
      <c r="AX967" s="6"/>
      <c r="AY967" s="6"/>
      <c r="AZ967" s="6"/>
      <c r="BA967" s="6"/>
      <c r="BB967" s="6"/>
      <c r="BC967" s="6"/>
      <c r="BD967" s="6"/>
      <c r="BE967" s="6"/>
      <c r="BF967" s="6"/>
      <c r="BG967" s="6"/>
      <c r="BH967" s="6"/>
      <c r="BI967" s="6"/>
      <c r="BJ967" s="6"/>
      <c r="BK967" s="6"/>
      <c r="BL967" s="6"/>
      <c r="BM967" s="6"/>
      <c r="BN967" s="6"/>
      <c r="BO967" s="6"/>
      <c r="BP967" s="6"/>
      <c r="BQ967" s="6"/>
      <c r="BR967" s="6"/>
      <c r="BS967" s="6"/>
    </row>
    <row r="968" spans="1:71" x14ac:dyDescent="0.15">
      <c r="A968" s="2" t="str">
        <f>IF(【入力用】適用開始通知書!$D973="","","A110")</f>
        <v/>
      </c>
      <c r="B968" s="2" t="str">
        <f>IF(【入力用】適用開始通知書!$D973="","","8")</f>
        <v/>
      </c>
      <c r="C968" s="2" t="str">
        <f>IF(【入力用】適用開始通知書!$D973="","",811)</f>
        <v/>
      </c>
      <c r="D968" s="2" t="str">
        <f>IF(【入力用】適用開始通知書!$D973="","",35)</f>
        <v/>
      </c>
      <c r="E968" s="3" t="str">
        <f>IF(【入力用】適用開始通知書!$D973="","",【入力用】適用開始通知書!C$6)</f>
        <v/>
      </c>
      <c r="F968" s="3" t="str">
        <f>IF(【入力用】適用開始通知書!$D973="","",【入力用】適用開始通知書!$C973)</f>
        <v/>
      </c>
      <c r="G968" s="3" t="str">
        <f>IF(【入力用】適用開始通知書!$J973="","",【入力用】適用開始通知書!J973)</f>
        <v/>
      </c>
      <c r="H968" s="3" t="str">
        <f>IF(【入力用】適用開始通知書!$D973="","",【入力用】適用開始通知書!P973*1000000+【入力用】適用開始通知書!R973)</f>
        <v/>
      </c>
      <c r="I968" s="5">
        <f>IF(【入力用】適用開始通知書!$B973="●","",【入力用】適用開始通知書!E973)</f>
        <v>0</v>
      </c>
      <c r="J968" s="5">
        <f>IF(【入力用】適用開始通知書!$B973="●","",【入力用】適用開始通知書!F973)</f>
        <v>0</v>
      </c>
      <c r="K968" s="5" t="str">
        <f>IF(【入力用】適用開始通知書!$D973="","",CONCATENATE(【入力用】適用開始通知書!H973,"　",【入力用】適用開始通知書!I973))</f>
        <v/>
      </c>
      <c r="L968" s="5" t="str">
        <f>IF(【入力用】適用開始通知書!$L973="","",【入力用】適用開始通知書!L973*1000000+【入力用】適用開始通知書!N973)</f>
        <v/>
      </c>
      <c r="M968" s="5" t="str">
        <f t="shared" si="32"/>
        <v/>
      </c>
      <c r="N968" s="5" t="str">
        <f>IF(A968="","",IF(【入力用】適用開始通知書!B973="●",8,6))</f>
        <v/>
      </c>
      <c r="O968" s="5" t="str">
        <f>IF(【入力用】適用開始通知書!$D973="","",【入力用】適用開始通知書!S973*1000)</f>
        <v/>
      </c>
      <c r="P968" s="6"/>
      <c r="Q968" s="6"/>
      <c r="R968" s="6"/>
      <c r="S968" s="6"/>
      <c r="T968" s="6"/>
      <c r="U968" s="6"/>
      <c r="V968" s="6"/>
      <c r="W968" s="6"/>
      <c r="X968" s="6"/>
      <c r="Y968" s="6"/>
      <c r="Z968" s="6"/>
      <c r="AA968" s="6"/>
      <c r="AB968" s="6"/>
      <c r="AC968" s="6"/>
      <c r="AD968" s="5" t="str">
        <f>IF(【入力用】適用開始通知書!$O973="","",【入力用】適用開始通知書!O973)</f>
        <v/>
      </c>
      <c r="AE968" s="5" t="str">
        <f t="shared" si="31"/>
        <v/>
      </c>
      <c r="AF968" s="5" t="str">
        <f>IF(【入力用】適用開始通知書!$D973="","",【入力用】適用開始通知書!D973)</f>
        <v/>
      </c>
      <c r="AG968" s="6"/>
      <c r="AH968" s="6"/>
      <c r="AI968" s="6"/>
      <c r="AJ968" s="6"/>
      <c r="AK968" s="6"/>
      <c r="AL968" s="6"/>
      <c r="AM968" s="6"/>
      <c r="AN968" s="6"/>
      <c r="AO968" s="6"/>
      <c r="AP968" s="6"/>
      <c r="AQ968" s="6"/>
      <c r="AR968" s="6"/>
      <c r="AS968" s="6"/>
      <c r="AT968" s="6"/>
      <c r="AU968" s="6"/>
      <c r="AV968" s="6"/>
      <c r="AW968" s="6"/>
      <c r="AX968" s="6"/>
      <c r="AY968" s="6"/>
      <c r="AZ968" s="6"/>
      <c r="BA968" s="6"/>
      <c r="BB968" s="6"/>
      <c r="BC968" s="6"/>
      <c r="BD968" s="6"/>
      <c r="BE968" s="6"/>
      <c r="BF968" s="6"/>
      <c r="BG968" s="6"/>
      <c r="BH968" s="6"/>
      <c r="BI968" s="6"/>
      <c r="BJ968" s="6"/>
      <c r="BK968" s="6"/>
      <c r="BL968" s="6"/>
      <c r="BM968" s="6"/>
      <c r="BN968" s="6"/>
      <c r="BO968" s="6"/>
      <c r="BP968" s="6"/>
      <c r="BQ968" s="6"/>
      <c r="BR968" s="6"/>
      <c r="BS968" s="6"/>
    </row>
    <row r="969" spans="1:71" x14ac:dyDescent="0.15">
      <c r="A969" s="2" t="str">
        <f>IF(【入力用】適用開始通知書!$D974="","","A110")</f>
        <v/>
      </c>
      <c r="B969" s="2" t="str">
        <f>IF(【入力用】適用開始通知書!$D974="","","8")</f>
        <v/>
      </c>
      <c r="C969" s="2" t="str">
        <f>IF(【入力用】適用開始通知書!$D974="","",811)</f>
        <v/>
      </c>
      <c r="D969" s="2" t="str">
        <f>IF(【入力用】適用開始通知書!$D974="","",35)</f>
        <v/>
      </c>
      <c r="E969" s="3" t="str">
        <f>IF(【入力用】適用開始通知書!$D974="","",【入力用】適用開始通知書!C$6)</f>
        <v/>
      </c>
      <c r="F969" s="3" t="str">
        <f>IF(【入力用】適用開始通知書!$D974="","",【入力用】適用開始通知書!$C974)</f>
        <v/>
      </c>
      <c r="G969" s="3" t="str">
        <f>IF(【入力用】適用開始通知書!$J974="","",【入力用】適用開始通知書!J974)</f>
        <v/>
      </c>
      <c r="H969" s="3" t="str">
        <f>IF(【入力用】適用開始通知書!$D974="","",【入力用】適用開始通知書!P974*1000000+【入力用】適用開始通知書!R974)</f>
        <v/>
      </c>
      <c r="I969" s="5">
        <f>IF(【入力用】適用開始通知書!$B974="●","",【入力用】適用開始通知書!E974)</f>
        <v>0</v>
      </c>
      <c r="J969" s="5">
        <f>IF(【入力用】適用開始通知書!$B974="●","",【入力用】適用開始通知書!F974)</f>
        <v>0</v>
      </c>
      <c r="K969" s="5" t="str">
        <f>IF(【入力用】適用開始通知書!$D974="","",CONCATENATE(【入力用】適用開始通知書!H974,"　",【入力用】適用開始通知書!I974))</f>
        <v/>
      </c>
      <c r="L969" s="5" t="str">
        <f>IF(【入力用】適用開始通知書!$L974="","",【入力用】適用開始通知書!L974*1000000+【入力用】適用開始通知書!N974)</f>
        <v/>
      </c>
      <c r="M969" s="5" t="str">
        <f t="shared" si="32"/>
        <v/>
      </c>
      <c r="N969" s="5" t="str">
        <f>IF(A969="","",IF(【入力用】適用開始通知書!B974="●",8,6))</f>
        <v/>
      </c>
      <c r="O969" s="5" t="str">
        <f>IF(【入力用】適用開始通知書!$D974="","",【入力用】適用開始通知書!S974*1000)</f>
        <v/>
      </c>
      <c r="P969" s="6"/>
      <c r="Q969" s="6"/>
      <c r="R969" s="6"/>
      <c r="S969" s="6"/>
      <c r="T969" s="6"/>
      <c r="U969" s="6"/>
      <c r="V969" s="6"/>
      <c r="W969" s="6"/>
      <c r="X969" s="6"/>
      <c r="Y969" s="6"/>
      <c r="Z969" s="6"/>
      <c r="AA969" s="6"/>
      <c r="AB969" s="6"/>
      <c r="AC969" s="6"/>
      <c r="AD969" s="5" t="str">
        <f>IF(【入力用】適用開始通知書!$O974="","",【入力用】適用開始通知書!O974)</f>
        <v/>
      </c>
      <c r="AE969" s="5" t="str">
        <f t="shared" si="31"/>
        <v/>
      </c>
      <c r="AF969" s="5" t="str">
        <f>IF(【入力用】適用開始通知書!$D974="","",【入力用】適用開始通知書!D974)</f>
        <v/>
      </c>
      <c r="AG969" s="6"/>
      <c r="AH969" s="6"/>
      <c r="AI969" s="6"/>
      <c r="AJ969" s="6"/>
      <c r="AK969" s="6"/>
      <c r="AL969" s="6"/>
      <c r="AM969" s="6"/>
      <c r="AN969" s="6"/>
      <c r="AO969" s="6"/>
      <c r="AP969" s="6"/>
      <c r="AQ969" s="6"/>
      <c r="AR969" s="6"/>
      <c r="AS969" s="6"/>
      <c r="AT969" s="6"/>
      <c r="AU969" s="6"/>
      <c r="AV969" s="6"/>
      <c r="AW969" s="6"/>
      <c r="AX969" s="6"/>
      <c r="AY969" s="6"/>
      <c r="AZ969" s="6"/>
      <c r="BA969" s="6"/>
      <c r="BB969" s="6"/>
      <c r="BC969" s="6"/>
      <c r="BD969" s="6"/>
      <c r="BE969" s="6"/>
      <c r="BF969" s="6"/>
      <c r="BG969" s="6"/>
      <c r="BH969" s="6"/>
      <c r="BI969" s="6"/>
      <c r="BJ969" s="6"/>
      <c r="BK969" s="6"/>
      <c r="BL969" s="6"/>
      <c r="BM969" s="6"/>
      <c r="BN969" s="6"/>
      <c r="BO969" s="6"/>
      <c r="BP969" s="6"/>
      <c r="BQ969" s="6"/>
      <c r="BR969" s="6"/>
      <c r="BS969" s="6"/>
    </row>
    <row r="970" spans="1:71" x14ac:dyDescent="0.15">
      <c r="A970" s="2" t="str">
        <f>IF(【入力用】適用開始通知書!$D975="","","A110")</f>
        <v/>
      </c>
      <c r="B970" s="2" t="str">
        <f>IF(【入力用】適用開始通知書!$D975="","","8")</f>
        <v/>
      </c>
      <c r="C970" s="2" t="str">
        <f>IF(【入力用】適用開始通知書!$D975="","",811)</f>
        <v/>
      </c>
      <c r="D970" s="2" t="str">
        <f>IF(【入力用】適用開始通知書!$D975="","",35)</f>
        <v/>
      </c>
      <c r="E970" s="3" t="str">
        <f>IF(【入力用】適用開始通知書!$D975="","",【入力用】適用開始通知書!C$6)</f>
        <v/>
      </c>
      <c r="F970" s="3" t="str">
        <f>IF(【入力用】適用開始通知書!$D975="","",【入力用】適用開始通知書!$C975)</f>
        <v/>
      </c>
      <c r="G970" s="3" t="str">
        <f>IF(【入力用】適用開始通知書!$J975="","",【入力用】適用開始通知書!J975)</f>
        <v/>
      </c>
      <c r="H970" s="3" t="str">
        <f>IF(【入力用】適用開始通知書!$D975="","",【入力用】適用開始通知書!P975*1000000+【入力用】適用開始通知書!R975)</f>
        <v/>
      </c>
      <c r="I970" s="5">
        <f>IF(【入力用】適用開始通知書!$B975="●","",【入力用】適用開始通知書!E975)</f>
        <v>0</v>
      </c>
      <c r="J970" s="5">
        <f>IF(【入力用】適用開始通知書!$B975="●","",【入力用】適用開始通知書!F975)</f>
        <v>0</v>
      </c>
      <c r="K970" s="5" t="str">
        <f>IF(【入力用】適用開始通知書!$D975="","",CONCATENATE(【入力用】適用開始通知書!H975,"　",【入力用】適用開始通知書!I975))</f>
        <v/>
      </c>
      <c r="L970" s="5" t="str">
        <f>IF(【入力用】適用開始通知書!$L975="","",【入力用】適用開始通知書!L975*1000000+【入力用】適用開始通知書!N975)</f>
        <v/>
      </c>
      <c r="M970" s="5" t="str">
        <f t="shared" si="32"/>
        <v/>
      </c>
      <c r="N970" s="5" t="str">
        <f>IF(A970="","",IF(【入力用】適用開始通知書!B975="●",8,6))</f>
        <v/>
      </c>
      <c r="O970" s="5" t="str">
        <f>IF(【入力用】適用開始通知書!$D975="","",【入力用】適用開始通知書!S975*1000)</f>
        <v/>
      </c>
      <c r="P970" s="6"/>
      <c r="Q970" s="6"/>
      <c r="R970" s="6"/>
      <c r="S970" s="6"/>
      <c r="T970" s="6"/>
      <c r="U970" s="6"/>
      <c r="V970" s="6"/>
      <c r="W970" s="6"/>
      <c r="X970" s="6"/>
      <c r="Y970" s="6"/>
      <c r="Z970" s="6"/>
      <c r="AA970" s="6"/>
      <c r="AB970" s="6"/>
      <c r="AC970" s="6"/>
      <c r="AD970" s="5" t="str">
        <f>IF(【入力用】適用開始通知書!$O975="","",【入力用】適用開始通知書!O975)</f>
        <v/>
      </c>
      <c r="AE970" s="5" t="str">
        <f t="shared" si="31"/>
        <v/>
      </c>
      <c r="AF970" s="5" t="str">
        <f>IF(【入力用】適用開始通知書!$D975="","",【入力用】適用開始通知書!D975)</f>
        <v/>
      </c>
      <c r="AG970" s="6"/>
      <c r="AH970" s="6"/>
      <c r="AI970" s="6"/>
      <c r="AJ970" s="6"/>
      <c r="AK970" s="6"/>
      <c r="AL970" s="6"/>
      <c r="AM970" s="6"/>
      <c r="AN970" s="6"/>
      <c r="AO970" s="6"/>
      <c r="AP970" s="6"/>
      <c r="AQ970" s="6"/>
      <c r="AR970" s="6"/>
      <c r="AS970" s="6"/>
      <c r="AT970" s="6"/>
      <c r="AU970" s="6"/>
      <c r="AV970" s="6"/>
      <c r="AW970" s="6"/>
      <c r="AX970" s="6"/>
      <c r="AY970" s="6"/>
      <c r="AZ970" s="6"/>
      <c r="BA970" s="6"/>
      <c r="BB970" s="6"/>
      <c r="BC970" s="6"/>
      <c r="BD970" s="6"/>
      <c r="BE970" s="6"/>
      <c r="BF970" s="6"/>
      <c r="BG970" s="6"/>
      <c r="BH970" s="6"/>
      <c r="BI970" s="6"/>
      <c r="BJ970" s="6"/>
      <c r="BK970" s="6"/>
      <c r="BL970" s="6"/>
      <c r="BM970" s="6"/>
      <c r="BN970" s="6"/>
      <c r="BO970" s="6"/>
      <c r="BP970" s="6"/>
      <c r="BQ970" s="6"/>
      <c r="BR970" s="6"/>
      <c r="BS970" s="6"/>
    </row>
    <row r="971" spans="1:71" x14ac:dyDescent="0.15">
      <c r="A971" s="2" t="str">
        <f>IF(【入力用】適用開始通知書!$D976="","","A110")</f>
        <v/>
      </c>
      <c r="B971" s="2" t="str">
        <f>IF(【入力用】適用開始通知書!$D976="","","8")</f>
        <v/>
      </c>
      <c r="C971" s="2" t="str">
        <f>IF(【入力用】適用開始通知書!$D976="","",811)</f>
        <v/>
      </c>
      <c r="D971" s="2" t="str">
        <f>IF(【入力用】適用開始通知書!$D976="","",35)</f>
        <v/>
      </c>
      <c r="E971" s="3" t="str">
        <f>IF(【入力用】適用開始通知書!$D976="","",【入力用】適用開始通知書!C$6)</f>
        <v/>
      </c>
      <c r="F971" s="3" t="str">
        <f>IF(【入力用】適用開始通知書!$D976="","",【入力用】適用開始通知書!$C976)</f>
        <v/>
      </c>
      <c r="G971" s="3" t="str">
        <f>IF(【入力用】適用開始通知書!$J976="","",【入力用】適用開始通知書!J976)</f>
        <v/>
      </c>
      <c r="H971" s="3" t="str">
        <f>IF(【入力用】適用開始通知書!$D976="","",【入力用】適用開始通知書!P976*1000000+【入力用】適用開始通知書!R976)</f>
        <v/>
      </c>
      <c r="I971" s="5">
        <f>IF(【入力用】適用開始通知書!$B976="●","",【入力用】適用開始通知書!E976)</f>
        <v>0</v>
      </c>
      <c r="J971" s="5">
        <f>IF(【入力用】適用開始通知書!$B976="●","",【入力用】適用開始通知書!F976)</f>
        <v>0</v>
      </c>
      <c r="K971" s="5" t="str">
        <f>IF(【入力用】適用開始通知書!$D976="","",CONCATENATE(【入力用】適用開始通知書!H976,"　",【入力用】適用開始通知書!I976))</f>
        <v/>
      </c>
      <c r="L971" s="5" t="str">
        <f>IF(【入力用】適用開始通知書!$L976="","",【入力用】適用開始通知書!L976*1000000+【入力用】適用開始通知書!N976)</f>
        <v/>
      </c>
      <c r="M971" s="5" t="str">
        <f t="shared" si="32"/>
        <v/>
      </c>
      <c r="N971" s="5" t="str">
        <f>IF(A971="","",IF(【入力用】適用開始通知書!B976="●",8,6))</f>
        <v/>
      </c>
      <c r="O971" s="5" t="str">
        <f>IF(【入力用】適用開始通知書!$D976="","",【入力用】適用開始通知書!S976*1000)</f>
        <v/>
      </c>
      <c r="P971" s="6"/>
      <c r="Q971" s="6"/>
      <c r="R971" s="6"/>
      <c r="S971" s="6"/>
      <c r="T971" s="6"/>
      <c r="U971" s="6"/>
      <c r="V971" s="6"/>
      <c r="W971" s="6"/>
      <c r="X971" s="6"/>
      <c r="Y971" s="6"/>
      <c r="Z971" s="6"/>
      <c r="AA971" s="6"/>
      <c r="AB971" s="6"/>
      <c r="AC971" s="6"/>
      <c r="AD971" s="5" t="str">
        <f>IF(【入力用】適用開始通知書!$O976="","",【入力用】適用開始通知書!O976)</f>
        <v/>
      </c>
      <c r="AE971" s="5" t="str">
        <f t="shared" si="31"/>
        <v/>
      </c>
      <c r="AF971" s="5" t="str">
        <f>IF(【入力用】適用開始通知書!$D976="","",【入力用】適用開始通知書!D976)</f>
        <v/>
      </c>
      <c r="AG971" s="6"/>
      <c r="AH971" s="6"/>
      <c r="AI971" s="6"/>
      <c r="AJ971" s="6"/>
      <c r="AK971" s="6"/>
      <c r="AL971" s="6"/>
      <c r="AM971" s="6"/>
      <c r="AN971" s="6"/>
      <c r="AO971" s="6"/>
      <c r="AP971" s="6"/>
      <c r="AQ971" s="6"/>
      <c r="AR971" s="6"/>
      <c r="AS971" s="6"/>
      <c r="AT971" s="6"/>
      <c r="AU971" s="6"/>
      <c r="AV971" s="6"/>
      <c r="AW971" s="6"/>
      <c r="AX971" s="6"/>
      <c r="AY971" s="6"/>
      <c r="AZ971" s="6"/>
      <c r="BA971" s="6"/>
      <c r="BB971" s="6"/>
      <c r="BC971" s="6"/>
      <c r="BD971" s="6"/>
      <c r="BE971" s="6"/>
      <c r="BF971" s="6"/>
      <c r="BG971" s="6"/>
      <c r="BH971" s="6"/>
      <c r="BI971" s="6"/>
      <c r="BJ971" s="6"/>
      <c r="BK971" s="6"/>
      <c r="BL971" s="6"/>
      <c r="BM971" s="6"/>
      <c r="BN971" s="6"/>
      <c r="BO971" s="6"/>
      <c r="BP971" s="6"/>
      <c r="BQ971" s="6"/>
      <c r="BR971" s="6"/>
      <c r="BS971" s="6"/>
    </row>
    <row r="972" spans="1:71" x14ac:dyDescent="0.15">
      <c r="A972" s="2" t="str">
        <f>IF(【入力用】適用開始通知書!$D977="","","A110")</f>
        <v/>
      </c>
      <c r="B972" s="2" t="str">
        <f>IF(【入力用】適用開始通知書!$D977="","","8")</f>
        <v/>
      </c>
      <c r="C972" s="2" t="str">
        <f>IF(【入力用】適用開始通知書!$D977="","",811)</f>
        <v/>
      </c>
      <c r="D972" s="2" t="str">
        <f>IF(【入力用】適用開始通知書!$D977="","",35)</f>
        <v/>
      </c>
      <c r="E972" s="3" t="str">
        <f>IF(【入力用】適用開始通知書!$D977="","",【入力用】適用開始通知書!C$6)</f>
        <v/>
      </c>
      <c r="F972" s="3" t="str">
        <f>IF(【入力用】適用開始通知書!$D977="","",【入力用】適用開始通知書!$C977)</f>
        <v/>
      </c>
      <c r="G972" s="3" t="str">
        <f>IF(【入力用】適用開始通知書!$J977="","",【入力用】適用開始通知書!J977)</f>
        <v/>
      </c>
      <c r="H972" s="3" t="str">
        <f>IF(【入力用】適用開始通知書!$D977="","",【入力用】適用開始通知書!P977*1000000+【入力用】適用開始通知書!R977)</f>
        <v/>
      </c>
      <c r="I972" s="5">
        <f>IF(【入力用】適用開始通知書!$B977="●","",【入力用】適用開始通知書!E977)</f>
        <v>0</v>
      </c>
      <c r="J972" s="5">
        <f>IF(【入力用】適用開始通知書!$B977="●","",【入力用】適用開始通知書!F977)</f>
        <v>0</v>
      </c>
      <c r="K972" s="5" t="str">
        <f>IF(【入力用】適用開始通知書!$D977="","",CONCATENATE(【入力用】適用開始通知書!H977,"　",【入力用】適用開始通知書!I977))</f>
        <v/>
      </c>
      <c r="L972" s="5" t="str">
        <f>IF(【入力用】適用開始通知書!$L977="","",【入力用】適用開始通知書!L977*1000000+【入力用】適用開始通知書!N977)</f>
        <v/>
      </c>
      <c r="M972" s="5" t="str">
        <f t="shared" si="32"/>
        <v/>
      </c>
      <c r="N972" s="5" t="str">
        <f>IF(A972="","",IF(【入力用】適用開始通知書!B977="●",8,6))</f>
        <v/>
      </c>
      <c r="O972" s="5" t="str">
        <f>IF(【入力用】適用開始通知書!$D977="","",【入力用】適用開始通知書!S977*1000)</f>
        <v/>
      </c>
      <c r="P972" s="6"/>
      <c r="Q972" s="6"/>
      <c r="R972" s="6"/>
      <c r="S972" s="6"/>
      <c r="T972" s="6"/>
      <c r="U972" s="6"/>
      <c r="V972" s="6"/>
      <c r="W972" s="6"/>
      <c r="X972" s="6"/>
      <c r="Y972" s="6"/>
      <c r="Z972" s="6"/>
      <c r="AA972" s="6"/>
      <c r="AB972" s="6"/>
      <c r="AC972" s="6"/>
      <c r="AD972" s="5" t="str">
        <f>IF(【入力用】適用開始通知書!$O977="","",【入力用】適用開始通知書!O977)</f>
        <v/>
      </c>
      <c r="AE972" s="5" t="str">
        <f t="shared" si="31"/>
        <v/>
      </c>
      <c r="AF972" s="5" t="str">
        <f>IF(【入力用】適用開始通知書!$D977="","",【入力用】適用開始通知書!D977)</f>
        <v/>
      </c>
      <c r="AG972" s="6"/>
      <c r="AH972" s="6"/>
      <c r="AI972" s="6"/>
      <c r="AJ972" s="6"/>
      <c r="AK972" s="6"/>
      <c r="AL972" s="6"/>
      <c r="AM972" s="6"/>
      <c r="AN972" s="6"/>
      <c r="AO972" s="6"/>
      <c r="AP972" s="6"/>
      <c r="AQ972" s="6"/>
      <c r="AR972" s="6"/>
      <c r="AS972" s="6"/>
      <c r="AT972" s="6"/>
      <c r="AU972" s="6"/>
      <c r="AV972" s="6"/>
      <c r="AW972" s="6"/>
      <c r="AX972" s="6"/>
      <c r="AY972" s="6"/>
      <c r="AZ972" s="6"/>
      <c r="BA972" s="6"/>
      <c r="BB972" s="6"/>
      <c r="BC972" s="6"/>
      <c r="BD972" s="6"/>
      <c r="BE972" s="6"/>
      <c r="BF972" s="6"/>
      <c r="BG972" s="6"/>
      <c r="BH972" s="6"/>
      <c r="BI972" s="6"/>
      <c r="BJ972" s="6"/>
      <c r="BK972" s="6"/>
      <c r="BL972" s="6"/>
      <c r="BM972" s="6"/>
      <c r="BN972" s="6"/>
      <c r="BO972" s="6"/>
      <c r="BP972" s="6"/>
      <c r="BQ972" s="6"/>
      <c r="BR972" s="6"/>
      <c r="BS972" s="6"/>
    </row>
    <row r="973" spans="1:71" x14ac:dyDescent="0.15">
      <c r="A973" s="2" t="str">
        <f>IF(【入力用】適用開始通知書!$D978="","","A110")</f>
        <v/>
      </c>
      <c r="B973" s="2" t="str">
        <f>IF(【入力用】適用開始通知書!$D978="","","8")</f>
        <v/>
      </c>
      <c r="C973" s="2" t="str">
        <f>IF(【入力用】適用開始通知書!$D978="","",811)</f>
        <v/>
      </c>
      <c r="D973" s="2" t="str">
        <f>IF(【入力用】適用開始通知書!$D978="","",35)</f>
        <v/>
      </c>
      <c r="E973" s="3" t="str">
        <f>IF(【入力用】適用開始通知書!$D978="","",【入力用】適用開始通知書!C$6)</f>
        <v/>
      </c>
      <c r="F973" s="3" t="str">
        <f>IF(【入力用】適用開始通知書!$D978="","",【入力用】適用開始通知書!$C978)</f>
        <v/>
      </c>
      <c r="G973" s="3" t="str">
        <f>IF(【入力用】適用開始通知書!$J978="","",【入力用】適用開始通知書!J978)</f>
        <v/>
      </c>
      <c r="H973" s="3" t="str">
        <f>IF(【入力用】適用開始通知書!$D978="","",【入力用】適用開始通知書!P978*1000000+【入力用】適用開始通知書!R978)</f>
        <v/>
      </c>
      <c r="I973" s="5">
        <f>IF(【入力用】適用開始通知書!$B978="●","",【入力用】適用開始通知書!E978)</f>
        <v>0</v>
      </c>
      <c r="J973" s="5">
        <f>IF(【入力用】適用開始通知書!$B978="●","",【入力用】適用開始通知書!F978)</f>
        <v>0</v>
      </c>
      <c r="K973" s="5" t="str">
        <f>IF(【入力用】適用開始通知書!$D978="","",CONCATENATE(【入力用】適用開始通知書!H978,"　",【入力用】適用開始通知書!I978))</f>
        <v/>
      </c>
      <c r="L973" s="5" t="str">
        <f>IF(【入力用】適用開始通知書!$L978="","",【入力用】適用開始通知書!L978*1000000+【入力用】適用開始通知書!N978)</f>
        <v/>
      </c>
      <c r="M973" s="5" t="str">
        <f t="shared" si="32"/>
        <v/>
      </c>
      <c r="N973" s="5" t="str">
        <f>IF(A973="","",IF(【入力用】適用開始通知書!B978="●",8,6))</f>
        <v/>
      </c>
      <c r="O973" s="5" t="str">
        <f>IF(【入力用】適用開始通知書!$D978="","",【入力用】適用開始通知書!S978*1000)</f>
        <v/>
      </c>
      <c r="P973" s="6"/>
      <c r="Q973" s="6"/>
      <c r="R973" s="6"/>
      <c r="S973" s="6"/>
      <c r="T973" s="6"/>
      <c r="U973" s="6"/>
      <c r="V973" s="6"/>
      <c r="W973" s="6"/>
      <c r="X973" s="6"/>
      <c r="Y973" s="6"/>
      <c r="Z973" s="6"/>
      <c r="AA973" s="6"/>
      <c r="AB973" s="6"/>
      <c r="AC973" s="6"/>
      <c r="AD973" s="5" t="str">
        <f>IF(【入力用】適用開始通知書!$O978="","",【入力用】適用開始通知書!O978)</f>
        <v/>
      </c>
      <c r="AE973" s="5" t="str">
        <f t="shared" si="31"/>
        <v/>
      </c>
      <c r="AF973" s="5" t="str">
        <f>IF(【入力用】適用開始通知書!$D978="","",【入力用】適用開始通知書!D978)</f>
        <v/>
      </c>
      <c r="AG973" s="6"/>
      <c r="AH973" s="6"/>
      <c r="AI973" s="6"/>
      <c r="AJ973" s="6"/>
      <c r="AK973" s="6"/>
      <c r="AL973" s="6"/>
      <c r="AM973" s="6"/>
      <c r="AN973" s="6"/>
      <c r="AO973" s="6"/>
      <c r="AP973" s="6"/>
      <c r="AQ973" s="6"/>
      <c r="AR973" s="6"/>
      <c r="AS973" s="6"/>
      <c r="AT973" s="6"/>
      <c r="AU973" s="6"/>
      <c r="AV973" s="6"/>
      <c r="AW973" s="6"/>
      <c r="AX973" s="6"/>
      <c r="AY973" s="6"/>
      <c r="AZ973" s="6"/>
      <c r="BA973" s="6"/>
      <c r="BB973" s="6"/>
      <c r="BC973" s="6"/>
      <c r="BD973" s="6"/>
      <c r="BE973" s="6"/>
      <c r="BF973" s="6"/>
      <c r="BG973" s="6"/>
      <c r="BH973" s="6"/>
      <c r="BI973" s="6"/>
      <c r="BJ973" s="6"/>
      <c r="BK973" s="6"/>
      <c r="BL973" s="6"/>
      <c r="BM973" s="6"/>
      <c r="BN973" s="6"/>
      <c r="BO973" s="6"/>
      <c r="BP973" s="6"/>
      <c r="BQ973" s="6"/>
      <c r="BR973" s="6"/>
      <c r="BS973" s="6"/>
    </row>
    <row r="974" spans="1:71" x14ac:dyDescent="0.15">
      <c r="A974" s="2" t="str">
        <f>IF(【入力用】適用開始通知書!$D979="","","A110")</f>
        <v/>
      </c>
      <c r="B974" s="2" t="str">
        <f>IF(【入力用】適用開始通知書!$D979="","","8")</f>
        <v/>
      </c>
      <c r="C974" s="2" t="str">
        <f>IF(【入力用】適用開始通知書!$D979="","",811)</f>
        <v/>
      </c>
      <c r="D974" s="2" t="str">
        <f>IF(【入力用】適用開始通知書!$D979="","",35)</f>
        <v/>
      </c>
      <c r="E974" s="3" t="str">
        <f>IF(【入力用】適用開始通知書!$D979="","",【入力用】適用開始通知書!C$6)</f>
        <v/>
      </c>
      <c r="F974" s="3" t="str">
        <f>IF(【入力用】適用開始通知書!$D979="","",【入力用】適用開始通知書!$C979)</f>
        <v/>
      </c>
      <c r="G974" s="3" t="str">
        <f>IF(【入力用】適用開始通知書!$J979="","",【入力用】適用開始通知書!J979)</f>
        <v/>
      </c>
      <c r="H974" s="3" t="str">
        <f>IF(【入力用】適用開始通知書!$D979="","",【入力用】適用開始通知書!P979*1000000+【入力用】適用開始通知書!R979)</f>
        <v/>
      </c>
      <c r="I974" s="5">
        <f>IF(【入力用】適用開始通知書!$B979="●","",【入力用】適用開始通知書!E979)</f>
        <v>0</v>
      </c>
      <c r="J974" s="5">
        <f>IF(【入力用】適用開始通知書!$B979="●","",【入力用】適用開始通知書!F979)</f>
        <v>0</v>
      </c>
      <c r="K974" s="5" t="str">
        <f>IF(【入力用】適用開始通知書!$D979="","",CONCATENATE(【入力用】適用開始通知書!H979,"　",【入力用】適用開始通知書!I979))</f>
        <v/>
      </c>
      <c r="L974" s="5" t="str">
        <f>IF(【入力用】適用開始通知書!$L979="","",【入力用】適用開始通知書!L979*1000000+【入力用】適用開始通知書!N979)</f>
        <v/>
      </c>
      <c r="M974" s="5" t="str">
        <f t="shared" si="32"/>
        <v/>
      </c>
      <c r="N974" s="5" t="str">
        <f>IF(A974="","",IF(【入力用】適用開始通知書!B979="●",8,6))</f>
        <v/>
      </c>
      <c r="O974" s="5" t="str">
        <f>IF(【入力用】適用開始通知書!$D979="","",【入力用】適用開始通知書!S979*1000)</f>
        <v/>
      </c>
      <c r="P974" s="6"/>
      <c r="Q974" s="6"/>
      <c r="R974" s="6"/>
      <c r="S974" s="6"/>
      <c r="T974" s="6"/>
      <c r="U974" s="6"/>
      <c r="V974" s="6"/>
      <c r="W974" s="6"/>
      <c r="X974" s="6"/>
      <c r="Y974" s="6"/>
      <c r="Z974" s="6"/>
      <c r="AA974" s="6"/>
      <c r="AB974" s="6"/>
      <c r="AC974" s="6"/>
      <c r="AD974" s="5" t="str">
        <f>IF(【入力用】適用開始通知書!$O979="","",【入力用】適用開始通知書!O979)</f>
        <v/>
      </c>
      <c r="AE974" s="5" t="str">
        <f t="shared" si="31"/>
        <v/>
      </c>
      <c r="AF974" s="5" t="str">
        <f>IF(【入力用】適用開始通知書!$D979="","",【入力用】適用開始通知書!D979)</f>
        <v/>
      </c>
      <c r="AG974" s="6"/>
      <c r="AH974" s="6"/>
      <c r="AI974" s="6"/>
      <c r="AJ974" s="6"/>
      <c r="AK974" s="6"/>
      <c r="AL974" s="6"/>
      <c r="AM974" s="6"/>
      <c r="AN974" s="6"/>
      <c r="AO974" s="6"/>
      <c r="AP974" s="6"/>
      <c r="AQ974" s="6"/>
      <c r="AR974" s="6"/>
      <c r="AS974" s="6"/>
      <c r="AT974" s="6"/>
      <c r="AU974" s="6"/>
      <c r="AV974" s="6"/>
      <c r="AW974" s="6"/>
      <c r="AX974" s="6"/>
      <c r="AY974" s="6"/>
      <c r="AZ974" s="6"/>
      <c r="BA974" s="6"/>
      <c r="BB974" s="6"/>
      <c r="BC974" s="6"/>
      <c r="BD974" s="6"/>
      <c r="BE974" s="6"/>
      <c r="BF974" s="6"/>
      <c r="BG974" s="6"/>
      <c r="BH974" s="6"/>
      <c r="BI974" s="6"/>
      <c r="BJ974" s="6"/>
      <c r="BK974" s="6"/>
      <c r="BL974" s="6"/>
      <c r="BM974" s="6"/>
      <c r="BN974" s="6"/>
      <c r="BO974" s="6"/>
      <c r="BP974" s="6"/>
      <c r="BQ974" s="6"/>
      <c r="BR974" s="6"/>
      <c r="BS974" s="6"/>
    </row>
    <row r="975" spans="1:71" x14ac:dyDescent="0.15">
      <c r="A975" s="2" t="str">
        <f>IF(【入力用】適用開始通知書!$D980="","","A110")</f>
        <v/>
      </c>
      <c r="B975" s="2" t="str">
        <f>IF(【入力用】適用開始通知書!$D980="","","8")</f>
        <v/>
      </c>
      <c r="C975" s="2" t="str">
        <f>IF(【入力用】適用開始通知書!$D980="","",811)</f>
        <v/>
      </c>
      <c r="D975" s="2" t="str">
        <f>IF(【入力用】適用開始通知書!$D980="","",35)</f>
        <v/>
      </c>
      <c r="E975" s="3" t="str">
        <f>IF(【入力用】適用開始通知書!$D980="","",【入力用】適用開始通知書!C$6)</f>
        <v/>
      </c>
      <c r="F975" s="3" t="str">
        <f>IF(【入力用】適用開始通知書!$D980="","",【入力用】適用開始通知書!$C980)</f>
        <v/>
      </c>
      <c r="G975" s="3" t="str">
        <f>IF(【入力用】適用開始通知書!$J980="","",【入力用】適用開始通知書!J980)</f>
        <v/>
      </c>
      <c r="H975" s="3" t="str">
        <f>IF(【入力用】適用開始通知書!$D980="","",【入力用】適用開始通知書!P980*1000000+【入力用】適用開始通知書!R980)</f>
        <v/>
      </c>
      <c r="I975" s="5">
        <f>IF(【入力用】適用開始通知書!$B980="●","",【入力用】適用開始通知書!E980)</f>
        <v>0</v>
      </c>
      <c r="J975" s="5">
        <f>IF(【入力用】適用開始通知書!$B980="●","",【入力用】適用開始通知書!F980)</f>
        <v>0</v>
      </c>
      <c r="K975" s="5" t="str">
        <f>IF(【入力用】適用開始通知書!$D980="","",CONCATENATE(【入力用】適用開始通知書!H980,"　",【入力用】適用開始通知書!I980))</f>
        <v/>
      </c>
      <c r="L975" s="5" t="str">
        <f>IF(【入力用】適用開始通知書!$L980="","",【入力用】適用開始通知書!L980*1000000+【入力用】適用開始通知書!N980)</f>
        <v/>
      </c>
      <c r="M975" s="5" t="str">
        <f t="shared" si="32"/>
        <v/>
      </c>
      <c r="N975" s="5" t="str">
        <f>IF(A975="","",IF(【入力用】適用開始通知書!B980="●",8,6))</f>
        <v/>
      </c>
      <c r="O975" s="5" t="str">
        <f>IF(【入力用】適用開始通知書!$D980="","",【入力用】適用開始通知書!S980*1000)</f>
        <v/>
      </c>
      <c r="P975" s="6"/>
      <c r="Q975" s="6"/>
      <c r="R975" s="6"/>
      <c r="S975" s="6"/>
      <c r="T975" s="6"/>
      <c r="U975" s="6"/>
      <c r="V975" s="6"/>
      <c r="W975" s="6"/>
      <c r="X975" s="6"/>
      <c r="Y975" s="6"/>
      <c r="Z975" s="6"/>
      <c r="AA975" s="6"/>
      <c r="AB975" s="6"/>
      <c r="AC975" s="6"/>
      <c r="AD975" s="5" t="str">
        <f>IF(【入力用】適用開始通知書!$O980="","",【入力用】適用開始通知書!O980)</f>
        <v/>
      </c>
      <c r="AE975" s="5" t="str">
        <f t="shared" si="31"/>
        <v/>
      </c>
      <c r="AF975" s="5" t="str">
        <f>IF(【入力用】適用開始通知書!$D980="","",【入力用】適用開始通知書!D980)</f>
        <v/>
      </c>
      <c r="AG975" s="6"/>
      <c r="AH975" s="6"/>
      <c r="AI975" s="6"/>
      <c r="AJ975" s="6"/>
      <c r="AK975" s="6"/>
      <c r="AL975" s="6"/>
      <c r="AM975" s="6"/>
      <c r="AN975" s="6"/>
      <c r="AO975" s="6"/>
      <c r="AP975" s="6"/>
      <c r="AQ975" s="6"/>
      <c r="AR975" s="6"/>
      <c r="AS975" s="6"/>
      <c r="AT975" s="6"/>
      <c r="AU975" s="6"/>
      <c r="AV975" s="6"/>
      <c r="AW975" s="6"/>
      <c r="AX975" s="6"/>
      <c r="AY975" s="6"/>
      <c r="AZ975" s="6"/>
      <c r="BA975" s="6"/>
      <c r="BB975" s="6"/>
      <c r="BC975" s="6"/>
      <c r="BD975" s="6"/>
      <c r="BE975" s="6"/>
      <c r="BF975" s="6"/>
      <c r="BG975" s="6"/>
      <c r="BH975" s="6"/>
      <c r="BI975" s="6"/>
      <c r="BJ975" s="6"/>
      <c r="BK975" s="6"/>
      <c r="BL975" s="6"/>
      <c r="BM975" s="6"/>
      <c r="BN975" s="6"/>
      <c r="BO975" s="6"/>
      <c r="BP975" s="6"/>
      <c r="BQ975" s="6"/>
      <c r="BR975" s="6"/>
      <c r="BS975" s="6"/>
    </row>
    <row r="976" spans="1:71" x14ac:dyDescent="0.15">
      <c r="A976" s="2" t="str">
        <f>IF(【入力用】適用開始通知書!$D981="","","A110")</f>
        <v/>
      </c>
      <c r="B976" s="2" t="str">
        <f>IF(【入力用】適用開始通知書!$D981="","","8")</f>
        <v/>
      </c>
      <c r="C976" s="2" t="str">
        <f>IF(【入力用】適用開始通知書!$D981="","",811)</f>
        <v/>
      </c>
      <c r="D976" s="2" t="str">
        <f>IF(【入力用】適用開始通知書!$D981="","",35)</f>
        <v/>
      </c>
      <c r="E976" s="3" t="str">
        <f>IF(【入力用】適用開始通知書!$D981="","",【入力用】適用開始通知書!C$6)</f>
        <v/>
      </c>
      <c r="F976" s="3" t="str">
        <f>IF(【入力用】適用開始通知書!$D981="","",【入力用】適用開始通知書!$C981)</f>
        <v/>
      </c>
      <c r="G976" s="3" t="str">
        <f>IF(【入力用】適用開始通知書!$J981="","",【入力用】適用開始通知書!J981)</f>
        <v/>
      </c>
      <c r="H976" s="3" t="str">
        <f>IF(【入力用】適用開始通知書!$D981="","",【入力用】適用開始通知書!P981*1000000+【入力用】適用開始通知書!R981)</f>
        <v/>
      </c>
      <c r="I976" s="5">
        <f>IF(【入力用】適用開始通知書!$B981="●","",【入力用】適用開始通知書!E981)</f>
        <v>0</v>
      </c>
      <c r="J976" s="5">
        <f>IF(【入力用】適用開始通知書!$B981="●","",【入力用】適用開始通知書!F981)</f>
        <v>0</v>
      </c>
      <c r="K976" s="5" t="str">
        <f>IF(【入力用】適用開始通知書!$D981="","",CONCATENATE(【入力用】適用開始通知書!H981,"　",【入力用】適用開始通知書!I981))</f>
        <v/>
      </c>
      <c r="L976" s="5" t="str">
        <f>IF(【入力用】適用開始通知書!$L981="","",【入力用】適用開始通知書!L981*1000000+【入力用】適用開始通知書!N981)</f>
        <v/>
      </c>
      <c r="M976" s="5" t="str">
        <f t="shared" si="32"/>
        <v/>
      </c>
      <c r="N976" s="5" t="str">
        <f>IF(A976="","",IF(【入力用】適用開始通知書!B981="●",8,6))</f>
        <v/>
      </c>
      <c r="O976" s="5" t="str">
        <f>IF(【入力用】適用開始通知書!$D981="","",【入力用】適用開始通知書!S981*1000)</f>
        <v/>
      </c>
      <c r="P976" s="6"/>
      <c r="Q976" s="6"/>
      <c r="R976" s="6"/>
      <c r="S976" s="6"/>
      <c r="T976" s="6"/>
      <c r="U976" s="6"/>
      <c r="V976" s="6"/>
      <c r="W976" s="6"/>
      <c r="X976" s="6"/>
      <c r="Y976" s="6"/>
      <c r="Z976" s="6"/>
      <c r="AA976" s="6"/>
      <c r="AB976" s="6"/>
      <c r="AC976" s="6"/>
      <c r="AD976" s="5" t="str">
        <f>IF(【入力用】適用開始通知書!$O981="","",【入力用】適用開始通知書!O981)</f>
        <v/>
      </c>
      <c r="AE976" s="5" t="str">
        <f t="shared" si="31"/>
        <v/>
      </c>
      <c r="AF976" s="5" t="str">
        <f>IF(【入力用】適用開始通知書!$D981="","",【入力用】適用開始通知書!D981)</f>
        <v/>
      </c>
      <c r="AG976" s="6"/>
      <c r="AH976" s="6"/>
      <c r="AI976" s="6"/>
      <c r="AJ976" s="6"/>
      <c r="AK976" s="6"/>
      <c r="AL976" s="6"/>
      <c r="AM976" s="6"/>
      <c r="AN976" s="6"/>
      <c r="AO976" s="6"/>
      <c r="AP976" s="6"/>
      <c r="AQ976" s="6"/>
      <c r="AR976" s="6"/>
      <c r="AS976" s="6"/>
      <c r="AT976" s="6"/>
      <c r="AU976" s="6"/>
      <c r="AV976" s="6"/>
      <c r="AW976" s="6"/>
      <c r="AX976" s="6"/>
      <c r="AY976" s="6"/>
      <c r="AZ976" s="6"/>
      <c r="BA976" s="6"/>
      <c r="BB976" s="6"/>
      <c r="BC976" s="6"/>
      <c r="BD976" s="6"/>
      <c r="BE976" s="6"/>
      <c r="BF976" s="6"/>
      <c r="BG976" s="6"/>
      <c r="BH976" s="6"/>
      <c r="BI976" s="6"/>
      <c r="BJ976" s="6"/>
      <c r="BK976" s="6"/>
      <c r="BL976" s="6"/>
      <c r="BM976" s="6"/>
      <c r="BN976" s="6"/>
      <c r="BO976" s="6"/>
      <c r="BP976" s="6"/>
      <c r="BQ976" s="6"/>
      <c r="BR976" s="6"/>
      <c r="BS976" s="6"/>
    </row>
    <row r="977" spans="1:71" x14ac:dyDescent="0.15">
      <c r="A977" s="2" t="str">
        <f>IF(【入力用】適用開始通知書!$D982="","","A110")</f>
        <v/>
      </c>
      <c r="B977" s="2" t="str">
        <f>IF(【入力用】適用開始通知書!$D982="","","8")</f>
        <v/>
      </c>
      <c r="C977" s="2" t="str">
        <f>IF(【入力用】適用開始通知書!$D982="","",811)</f>
        <v/>
      </c>
      <c r="D977" s="2" t="str">
        <f>IF(【入力用】適用開始通知書!$D982="","",35)</f>
        <v/>
      </c>
      <c r="E977" s="3" t="str">
        <f>IF(【入力用】適用開始通知書!$D982="","",【入力用】適用開始通知書!C$6)</f>
        <v/>
      </c>
      <c r="F977" s="3" t="str">
        <f>IF(【入力用】適用開始通知書!$D982="","",【入力用】適用開始通知書!$C982)</f>
        <v/>
      </c>
      <c r="G977" s="3" t="str">
        <f>IF(【入力用】適用開始通知書!$J982="","",【入力用】適用開始通知書!J982)</f>
        <v/>
      </c>
      <c r="H977" s="3" t="str">
        <f>IF(【入力用】適用開始通知書!$D982="","",【入力用】適用開始通知書!P982*1000000+【入力用】適用開始通知書!R982)</f>
        <v/>
      </c>
      <c r="I977" s="5">
        <f>IF(【入力用】適用開始通知書!$B982="●","",【入力用】適用開始通知書!E982)</f>
        <v>0</v>
      </c>
      <c r="J977" s="5">
        <f>IF(【入力用】適用開始通知書!$B982="●","",【入力用】適用開始通知書!F982)</f>
        <v>0</v>
      </c>
      <c r="K977" s="5" t="str">
        <f>IF(【入力用】適用開始通知書!$D982="","",CONCATENATE(【入力用】適用開始通知書!H982,"　",【入力用】適用開始通知書!I982))</f>
        <v/>
      </c>
      <c r="L977" s="5" t="str">
        <f>IF(【入力用】適用開始通知書!$L982="","",【入力用】適用開始通知書!L982*1000000+【入力用】適用開始通知書!N982)</f>
        <v/>
      </c>
      <c r="M977" s="5" t="str">
        <f t="shared" si="32"/>
        <v/>
      </c>
      <c r="N977" s="5" t="str">
        <f>IF(A977="","",IF(【入力用】適用開始通知書!B982="●",8,6))</f>
        <v/>
      </c>
      <c r="O977" s="5" t="str">
        <f>IF(【入力用】適用開始通知書!$D982="","",【入力用】適用開始通知書!S982*1000)</f>
        <v/>
      </c>
      <c r="P977" s="6"/>
      <c r="Q977" s="6"/>
      <c r="R977" s="6"/>
      <c r="S977" s="6"/>
      <c r="T977" s="6"/>
      <c r="U977" s="6"/>
      <c r="V977" s="6"/>
      <c r="W977" s="6"/>
      <c r="X977" s="6"/>
      <c r="Y977" s="6"/>
      <c r="Z977" s="6"/>
      <c r="AA977" s="6"/>
      <c r="AB977" s="6"/>
      <c r="AC977" s="6"/>
      <c r="AD977" s="5" t="str">
        <f>IF(【入力用】適用開始通知書!$O982="","",【入力用】適用開始通知書!O982)</f>
        <v/>
      </c>
      <c r="AE977" s="5" t="str">
        <f t="shared" si="31"/>
        <v/>
      </c>
      <c r="AF977" s="5" t="str">
        <f>IF(【入力用】適用開始通知書!$D982="","",【入力用】適用開始通知書!D982)</f>
        <v/>
      </c>
      <c r="AG977" s="6"/>
      <c r="AH977" s="6"/>
      <c r="AI977" s="6"/>
      <c r="AJ977" s="6"/>
      <c r="AK977" s="6"/>
      <c r="AL977" s="6"/>
      <c r="AM977" s="6"/>
      <c r="AN977" s="6"/>
      <c r="AO977" s="6"/>
      <c r="AP977" s="6"/>
      <c r="AQ977" s="6"/>
      <c r="AR977" s="6"/>
      <c r="AS977" s="6"/>
      <c r="AT977" s="6"/>
      <c r="AU977" s="6"/>
      <c r="AV977" s="6"/>
      <c r="AW977" s="6"/>
      <c r="AX977" s="6"/>
      <c r="AY977" s="6"/>
      <c r="AZ977" s="6"/>
      <c r="BA977" s="6"/>
      <c r="BB977" s="6"/>
      <c r="BC977" s="6"/>
      <c r="BD977" s="6"/>
      <c r="BE977" s="6"/>
      <c r="BF977" s="6"/>
      <c r="BG977" s="6"/>
      <c r="BH977" s="6"/>
      <c r="BI977" s="6"/>
      <c r="BJ977" s="6"/>
      <c r="BK977" s="6"/>
      <c r="BL977" s="6"/>
      <c r="BM977" s="6"/>
      <c r="BN977" s="6"/>
      <c r="BO977" s="6"/>
      <c r="BP977" s="6"/>
      <c r="BQ977" s="6"/>
      <c r="BR977" s="6"/>
      <c r="BS977" s="6"/>
    </row>
    <row r="978" spans="1:71" x14ac:dyDescent="0.15">
      <c r="A978" s="2" t="str">
        <f>IF(【入力用】適用開始通知書!$D983="","","A110")</f>
        <v/>
      </c>
      <c r="B978" s="2" t="str">
        <f>IF(【入力用】適用開始通知書!$D983="","","8")</f>
        <v/>
      </c>
      <c r="C978" s="2" t="str">
        <f>IF(【入力用】適用開始通知書!$D983="","",811)</f>
        <v/>
      </c>
      <c r="D978" s="2" t="str">
        <f>IF(【入力用】適用開始通知書!$D983="","",35)</f>
        <v/>
      </c>
      <c r="E978" s="3" t="str">
        <f>IF(【入力用】適用開始通知書!$D983="","",【入力用】適用開始通知書!C$6)</f>
        <v/>
      </c>
      <c r="F978" s="3" t="str">
        <f>IF(【入力用】適用開始通知書!$D983="","",【入力用】適用開始通知書!$C983)</f>
        <v/>
      </c>
      <c r="G978" s="3" t="str">
        <f>IF(【入力用】適用開始通知書!$J983="","",【入力用】適用開始通知書!J983)</f>
        <v/>
      </c>
      <c r="H978" s="3" t="str">
        <f>IF(【入力用】適用開始通知書!$D983="","",【入力用】適用開始通知書!P983*1000000+【入力用】適用開始通知書!R983)</f>
        <v/>
      </c>
      <c r="I978" s="5">
        <f>IF(【入力用】適用開始通知書!$B983="●","",【入力用】適用開始通知書!E983)</f>
        <v>0</v>
      </c>
      <c r="J978" s="5">
        <f>IF(【入力用】適用開始通知書!$B983="●","",【入力用】適用開始通知書!F983)</f>
        <v>0</v>
      </c>
      <c r="K978" s="5" t="str">
        <f>IF(【入力用】適用開始通知書!$D983="","",CONCATENATE(【入力用】適用開始通知書!H983,"　",【入力用】適用開始通知書!I983))</f>
        <v/>
      </c>
      <c r="L978" s="5" t="str">
        <f>IF(【入力用】適用開始通知書!$L983="","",【入力用】適用開始通知書!L983*1000000+【入力用】適用開始通知書!N983)</f>
        <v/>
      </c>
      <c r="M978" s="5" t="str">
        <f t="shared" si="32"/>
        <v/>
      </c>
      <c r="N978" s="5" t="str">
        <f>IF(A978="","",IF(【入力用】適用開始通知書!B983="●",8,6))</f>
        <v/>
      </c>
      <c r="O978" s="5" t="str">
        <f>IF(【入力用】適用開始通知書!$D983="","",【入力用】適用開始通知書!S983*1000)</f>
        <v/>
      </c>
      <c r="P978" s="6"/>
      <c r="Q978" s="6"/>
      <c r="R978" s="6"/>
      <c r="S978" s="6"/>
      <c r="T978" s="6"/>
      <c r="U978" s="6"/>
      <c r="V978" s="6"/>
      <c r="W978" s="6"/>
      <c r="X978" s="6"/>
      <c r="Y978" s="6"/>
      <c r="Z978" s="6"/>
      <c r="AA978" s="6"/>
      <c r="AB978" s="6"/>
      <c r="AC978" s="6"/>
      <c r="AD978" s="5" t="str">
        <f>IF(【入力用】適用開始通知書!$O983="","",【入力用】適用開始通知書!O983)</f>
        <v/>
      </c>
      <c r="AE978" s="5" t="str">
        <f t="shared" si="31"/>
        <v/>
      </c>
      <c r="AF978" s="5" t="str">
        <f>IF(【入力用】適用開始通知書!$D983="","",【入力用】適用開始通知書!D983)</f>
        <v/>
      </c>
      <c r="AG978" s="6"/>
      <c r="AH978" s="6"/>
      <c r="AI978" s="6"/>
      <c r="AJ978" s="6"/>
      <c r="AK978" s="6"/>
      <c r="AL978" s="6"/>
      <c r="AM978" s="6"/>
      <c r="AN978" s="6"/>
      <c r="AO978" s="6"/>
      <c r="AP978" s="6"/>
      <c r="AQ978" s="6"/>
      <c r="AR978" s="6"/>
      <c r="AS978" s="6"/>
      <c r="AT978" s="6"/>
      <c r="AU978" s="6"/>
      <c r="AV978" s="6"/>
      <c r="AW978" s="6"/>
      <c r="AX978" s="6"/>
      <c r="AY978" s="6"/>
      <c r="AZ978" s="6"/>
      <c r="BA978" s="6"/>
      <c r="BB978" s="6"/>
      <c r="BC978" s="6"/>
      <c r="BD978" s="6"/>
      <c r="BE978" s="6"/>
      <c r="BF978" s="6"/>
      <c r="BG978" s="6"/>
      <c r="BH978" s="6"/>
      <c r="BI978" s="6"/>
      <c r="BJ978" s="6"/>
      <c r="BK978" s="6"/>
      <c r="BL978" s="6"/>
      <c r="BM978" s="6"/>
      <c r="BN978" s="6"/>
      <c r="BO978" s="6"/>
      <c r="BP978" s="6"/>
      <c r="BQ978" s="6"/>
      <c r="BR978" s="6"/>
      <c r="BS978" s="6"/>
    </row>
    <row r="979" spans="1:71" x14ac:dyDescent="0.15">
      <c r="A979" s="2" t="str">
        <f>IF(【入力用】適用開始通知書!$D984="","","A110")</f>
        <v/>
      </c>
      <c r="B979" s="2" t="str">
        <f>IF(【入力用】適用開始通知書!$D984="","","8")</f>
        <v/>
      </c>
      <c r="C979" s="2" t="str">
        <f>IF(【入力用】適用開始通知書!$D984="","",811)</f>
        <v/>
      </c>
      <c r="D979" s="2" t="str">
        <f>IF(【入力用】適用開始通知書!$D984="","",35)</f>
        <v/>
      </c>
      <c r="E979" s="3" t="str">
        <f>IF(【入力用】適用開始通知書!$D984="","",【入力用】適用開始通知書!C$6)</f>
        <v/>
      </c>
      <c r="F979" s="3" t="str">
        <f>IF(【入力用】適用開始通知書!$D984="","",【入力用】適用開始通知書!$C984)</f>
        <v/>
      </c>
      <c r="G979" s="3" t="str">
        <f>IF(【入力用】適用開始通知書!$J984="","",【入力用】適用開始通知書!J984)</f>
        <v/>
      </c>
      <c r="H979" s="3" t="str">
        <f>IF(【入力用】適用開始通知書!$D984="","",【入力用】適用開始通知書!P984*1000000+【入力用】適用開始通知書!R984)</f>
        <v/>
      </c>
      <c r="I979" s="5">
        <f>IF(【入力用】適用開始通知書!$B984="●","",【入力用】適用開始通知書!E984)</f>
        <v>0</v>
      </c>
      <c r="J979" s="5">
        <f>IF(【入力用】適用開始通知書!$B984="●","",【入力用】適用開始通知書!F984)</f>
        <v>0</v>
      </c>
      <c r="K979" s="5" t="str">
        <f>IF(【入力用】適用開始通知書!$D984="","",CONCATENATE(【入力用】適用開始通知書!H984,"　",【入力用】適用開始通知書!I984))</f>
        <v/>
      </c>
      <c r="L979" s="5" t="str">
        <f>IF(【入力用】適用開始通知書!$L984="","",【入力用】適用開始通知書!L984*1000000+【入力用】適用開始通知書!N984)</f>
        <v/>
      </c>
      <c r="M979" s="5" t="str">
        <f t="shared" si="32"/>
        <v/>
      </c>
      <c r="N979" s="5" t="str">
        <f>IF(A979="","",IF(【入力用】適用開始通知書!B984="●",8,6))</f>
        <v/>
      </c>
      <c r="O979" s="5" t="str">
        <f>IF(【入力用】適用開始通知書!$D984="","",【入力用】適用開始通知書!S984*1000)</f>
        <v/>
      </c>
      <c r="P979" s="6"/>
      <c r="Q979" s="6"/>
      <c r="R979" s="6"/>
      <c r="S979" s="6"/>
      <c r="T979" s="6"/>
      <c r="U979" s="6"/>
      <c r="V979" s="6"/>
      <c r="W979" s="6"/>
      <c r="X979" s="6"/>
      <c r="Y979" s="6"/>
      <c r="Z979" s="6"/>
      <c r="AA979" s="6"/>
      <c r="AB979" s="6"/>
      <c r="AC979" s="6"/>
      <c r="AD979" s="5" t="str">
        <f>IF(【入力用】適用開始通知書!$O984="","",【入力用】適用開始通知書!O984)</f>
        <v/>
      </c>
      <c r="AE979" s="5" t="str">
        <f t="shared" si="31"/>
        <v/>
      </c>
      <c r="AF979" s="5" t="str">
        <f>IF(【入力用】適用開始通知書!$D984="","",【入力用】適用開始通知書!D984)</f>
        <v/>
      </c>
      <c r="AG979" s="6"/>
      <c r="AH979" s="6"/>
      <c r="AI979" s="6"/>
      <c r="AJ979" s="6"/>
      <c r="AK979" s="6"/>
      <c r="AL979" s="6"/>
      <c r="AM979" s="6"/>
      <c r="AN979" s="6"/>
      <c r="AO979" s="6"/>
      <c r="AP979" s="6"/>
      <c r="AQ979" s="6"/>
      <c r="AR979" s="6"/>
      <c r="AS979" s="6"/>
      <c r="AT979" s="6"/>
      <c r="AU979" s="6"/>
      <c r="AV979" s="6"/>
      <c r="AW979" s="6"/>
      <c r="AX979" s="6"/>
      <c r="AY979" s="6"/>
      <c r="AZ979" s="6"/>
      <c r="BA979" s="6"/>
      <c r="BB979" s="6"/>
      <c r="BC979" s="6"/>
      <c r="BD979" s="6"/>
      <c r="BE979" s="6"/>
      <c r="BF979" s="6"/>
      <c r="BG979" s="6"/>
      <c r="BH979" s="6"/>
      <c r="BI979" s="6"/>
      <c r="BJ979" s="6"/>
      <c r="BK979" s="6"/>
      <c r="BL979" s="6"/>
      <c r="BM979" s="6"/>
      <c r="BN979" s="6"/>
      <c r="BO979" s="6"/>
      <c r="BP979" s="6"/>
      <c r="BQ979" s="6"/>
      <c r="BR979" s="6"/>
      <c r="BS979" s="6"/>
    </row>
    <row r="980" spans="1:71" x14ac:dyDescent="0.15">
      <c r="A980" s="2" t="str">
        <f>IF(【入力用】適用開始通知書!$D985="","","A110")</f>
        <v/>
      </c>
      <c r="B980" s="2" t="str">
        <f>IF(【入力用】適用開始通知書!$D985="","","8")</f>
        <v/>
      </c>
      <c r="C980" s="2" t="str">
        <f>IF(【入力用】適用開始通知書!$D985="","",811)</f>
        <v/>
      </c>
      <c r="D980" s="2" t="str">
        <f>IF(【入力用】適用開始通知書!$D985="","",35)</f>
        <v/>
      </c>
      <c r="E980" s="3" t="str">
        <f>IF(【入力用】適用開始通知書!$D985="","",【入力用】適用開始通知書!C$6)</f>
        <v/>
      </c>
      <c r="F980" s="3" t="str">
        <f>IF(【入力用】適用開始通知書!$D985="","",【入力用】適用開始通知書!$C985)</f>
        <v/>
      </c>
      <c r="G980" s="3" t="str">
        <f>IF(【入力用】適用開始通知書!$J985="","",【入力用】適用開始通知書!J985)</f>
        <v/>
      </c>
      <c r="H980" s="3" t="str">
        <f>IF(【入力用】適用開始通知書!$D985="","",【入力用】適用開始通知書!P985*1000000+【入力用】適用開始通知書!R985)</f>
        <v/>
      </c>
      <c r="I980" s="5">
        <f>IF(【入力用】適用開始通知書!$B985="●","",【入力用】適用開始通知書!E985)</f>
        <v>0</v>
      </c>
      <c r="J980" s="5">
        <f>IF(【入力用】適用開始通知書!$B985="●","",【入力用】適用開始通知書!F985)</f>
        <v>0</v>
      </c>
      <c r="K980" s="5" t="str">
        <f>IF(【入力用】適用開始通知書!$D985="","",CONCATENATE(【入力用】適用開始通知書!H985,"　",【入力用】適用開始通知書!I985))</f>
        <v/>
      </c>
      <c r="L980" s="5" t="str">
        <f>IF(【入力用】適用開始通知書!$L985="","",【入力用】適用開始通知書!L985*1000000+【入力用】適用開始通知書!N985)</f>
        <v/>
      </c>
      <c r="M980" s="5" t="str">
        <f t="shared" si="32"/>
        <v/>
      </c>
      <c r="N980" s="5" t="str">
        <f>IF(A980="","",IF(【入力用】適用開始通知書!B985="●",8,6))</f>
        <v/>
      </c>
      <c r="O980" s="5" t="str">
        <f>IF(【入力用】適用開始通知書!$D985="","",【入力用】適用開始通知書!S985*1000)</f>
        <v/>
      </c>
      <c r="P980" s="6"/>
      <c r="Q980" s="6"/>
      <c r="R980" s="6"/>
      <c r="S980" s="6"/>
      <c r="T980" s="6"/>
      <c r="U980" s="6"/>
      <c r="V980" s="6"/>
      <c r="W980" s="6"/>
      <c r="X980" s="6"/>
      <c r="Y980" s="6"/>
      <c r="Z980" s="6"/>
      <c r="AA980" s="6"/>
      <c r="AB980" s="6"/>
      <c r="AC980" s="6"/>
      <c r="AD980" s="5" t="str">
        <f>IF(【入力用】適用開始通知書!$O985="","",【入力用】適用開始通知書!O985)</f>
        <v/>
      </c>
      <c r="AE980" s="5" t="str">
        <f t="shared" si="31"/>
        <v/>
      </c>
      <c r="AF980" s="5" t="str">
        <f>IF(【入力用】適用開始通知書!$D985="","",【入力用】適用開始通知書!D985)</f>
        <v/>
      </c>
      <c r="AG980" s="6"/>
      <c r="AH980" s="6"/>
      <c r="AI980" s="6"/>
      <c r="AJ980" s="6"/>
      <c r="AK980" s="6"/>
      <c r="AL980" s="6"/>
      <c r="AM980" s="6"/>
      <c r="AN980" s="6"/>
      <c r="AO980" s="6"/>
      <c r="AP980" s="6"/>
      <c r="AQ980" s="6"/>
      <c r="AR980" s="6"/>
      <c r="AS980" s="6"/>
      <c r="AT980" s="6"/>
      <c r="AU980" s="6"/>
      <c r="AV980" s="6"/>
      <c r="AW980" s="6"/>
      <c r="AX980" s="6"/>
      <c r="AY980" s="6"/>
      <c r="AZ980" s="6"/>
      <c r="BA980" s="6"/>
      <c r="BB980" s="6"/>
      <c r="BC980" s="6"/>
      <c r="BD980" s="6"/>
      <c r="BE980" s="6"/>
      <c r="BF980" s="6"/>
      <c r="BG980" s="6"/>
      <c r="BH980" s="6"/>
      <c r="BI980" s="6"/>
      <c r="BJ980" s="6"/>
      <c r="BK980" s="6"/>
      <c r="BL980" s="6"/>
      <c r="BM980" s="6"/>
      <c r="BN980" s="6"/>
      <c r="BO980" s="6"/>
      <c r="BP980" s="6"/>
      <c r="BQ980" s="6"/>
      <c r="BR980" s="6"/>
      <c r="BS980" s="6"/>
    </row>
    <row r="981" spans="1:71" x14ac:dyDescent="0.15">
      <c r="A981" s="2" t="str">
        <f>IF(【入力用】適用開始通知書!$D986="","","A110")</f>
        <v/>
      </c>
      <c r="B981" s="2" t="str">
        <f>IF(【入力用】適用開始通知書!$D986="","","8")</f>
        <v/>
      </c>
      <c r="C981" s="2" t="str">
        <f>IF(【入力用】適用開始通知書!$D986="","",811)</f>
        <v/>
      </c>
      <c r="D981" s="2" t="str">
        <f>IF(【入力用】適用開始通知書!$D986="","",35)</f>
        <v/>
      </c>
      <c r="E981" s="3" t="str">
        <f>IF(【入力用】適用開始通知書!$D986="","",【入力用】適用開始通知書!C$6)</f>
        <v/>
      </c>
      <c r="F981" s="3" t="str">
        <f>IF(【入力用】適用開始通知書!$D986="","",【入力用】適用開始通知書!$C986)</f>
        <v/>
      </c>
      <c r="G981" s="3" t="str">
        <f>IF(【入力用】適用開始通知書!$J986="","",【入力用】適用開始通知書!J986)</f>
        <v/>
      </c>
      <c r="H981" s="3" t="str">
        <f>IF(【入力用】適用開始通知書!$D986="","",【入力用】適用開始通知書!P986*1000000+【入力用】適用開始通知書!R986)</f>
        <v/>
      </c>
      <c r="I981" s="5">
        <f>IF(【入力用】適用開始通知書!$B986="●","",【入力用】適用開始通知書!E986)</f>
        <v>0</v>
      </c>
      <c r="J981" s="5">
        <f>IF(【入力用】適用開始通知書!$B986="●","",【入力用】適用開始通知書!F986)</f>
        <v>0</v>
      </c>
      <c r="K981" s="5" t="str">
        <f>IF(【入力用】適用開始通知書!$D986="","",CONCATENATE(【入力用】適用開始通知書!H986,"　",【入力用】適用開始通知書!I986))</f>
        <v/>
      </c>
      <c r="L981" s="5" t="str">
        <f>IF(【入力用】適用開始通知書!$L986="","",【入力用】適用開始通知書!L986*1000000+【入力用】適用開始通知書!N986)</f>
        <v/>
      </c>
      <c r="M981" s="5" t="str">
        <f t="shared" si="32"/>
        <v/>
      </c>
      <c r="N981" s="5" t="str">
        <f>IF(A981="","",IF(【入力用】適用開始通知書!B986="●",8,6))</f>
        <v/>
      </c>
      <c r="O981" s="5" t="str">
        <f>IF(【入力用】適用開始通知書!$D986="","",【入力用】適用開始通知書!S986*1000)</f>
        <v/>
      </c>
      <c r="P981" s="6"/>
      <c r="Q981" s="6"/>
      <c r="R981" s="6"/>
      <c r="S981" s="6"/>
      <c r="T981" s="6"/>
      <c r="U981" s="6"/>
      <c r="V981" s="6"/>
      <c r="W981" s="6"/>
      <c r="X981" s="6"/>
      <c r="Y981" s="6"/>
      <c r="Z981" s="6"/>
      <c r="AA981" s="6"/>
      <c r="AB981" s="6"/>
      <c r="AC981" s="6"/>
      <c r="AD981" s="5" t="str">
        <f>IF(【入力用】適用開始通知書!$O986="","",【入力用】適用開始通知書!O986)</f>
        <v/>
      </c>
      <c r="AE981" s="5" t="str">
        <f t="shared" si="31"/>
        <v/>
      </c>
      <c r="AF981" s="5" t="str">
        <f>IF(【入力用】適用開始通知書!$D986="","",【入力用】適用開始通知書!D986)</f>
        <v/>
      </c>
      <c r="AG981" s="6"/>
      <c r="AH981" s="6"/>
      <c r="AI981" s="6"/>
      <c r="AJ981" s="6"/>
      <c r="AK981" s="6"/>
      <c r="AL981" s="6"/>
      <c r="AM981" s="6"/>
      <c r="AN981" s="6"/>
      <c r="AO981" s="6"/>
      <c r="AP981" s="6"/>
      <c r="AQ981" s="6"/>
      <c r="AR981" s="6"/>
      <c r="AS981" s="6"/>
      <c r="AT981" s="6"/>
      <c r="AU981" s="6"/>
      <c r="AV981" s="6"/>
      <c r="AW981" s="6"/>
      <c r="AX981" s="6"/>
      <c r="AY981" s="6"/>
      <c r="AZ981" s="6"/>
      <c r="BA981" s="6"/>
      <c r="BB981" s="6"/>
      <c r="BC981" s="6"/>
      <c r="BD981" s="6"/>
      <c r="BE981" s="6"/>
      <c r="BF981" s="6"/>
      <c r="BG981" s="6"/>
      <c r="BH981" s="6"/>
      <c r="BI981" s="6"/>
      <c r="BJ981" s="6"/>
      <c r="BK981" s="6"/>
      <c r="BL981" s="6"/>
      <c r="BM981" s="6"/>
      <c r="BN981" s="6"/>
      <c r="BO981" s="6"/>
      <c r="BP981" s="6"/>
      <c r="BQ981" s="6"/>
      <c r="BR981" s="6"/>
      <c r="BS981" s="6"/>
    </row>
    <row r="982" spans="1:71" x14ac:dyDescent="0.15">
      <c r="A982" s="2" t="str">
        <f>IF(【入力用】適用開始通知書!$D987="","","A110")</f>
        <v/>
      </c>
      <c r="B982" s="2" t="str">
        <f>IF(【入力用】適用開始通知書!$D987="","","8")</f>
        <v/>
      </c>
      <c r="C982" s="2" t="str">
        <f>IF(【入力用】適用開始通知書!$D987="","",811)</f>
        <v/>
      </c>
      <c r="D982" s="2" t="str">
        <f>IF(【入力用】適用開始通知書!$D987="","",35)</f>
        <v/>
      </c>
      <c r="E982" s="3" t="str">
        <f>IF(【入力用】適用開始通知書!$D987="","",【入力用】適用開始通知書!C$6)</f>
        <v/>
      </c>
      <c r="F982" s="3" t="str">
        <f>IF(【入力用】適用開始通知書!$D987="","",【入力用】適用開始通知書!$C987)</f>
        <v/>
      </c>
      <c r="G982" s="3" t="str">
        <f>IF(【入力用】適用開始通知書!$J987="","",【入力用】適用開始通知書!J987)</f>
        <v/>
      </c>
      <c r="H982" s="3" t="str">
        <f>IF(【入力用】適用開始通知書!$D987="","",【入力用】適用開始通知書!P987*1000000+【入力用】適用開始通知書!R987)</f>
        <v/>
      </c>
      <c r="I982" s="5">
        <f>IF(【入力用】適用開始通知書!$B987="●","",【入力用】適用開始通知書!E987)</f>
        <v>0</v>
      </c>
      <c r="J982" s="5">
        <f>IF(【入力用】適用開始通知書!$B987="●","",【入力用】適用開始通知書!F987)</f>
        <v>0</v>
      </c>
      <c r="K982" s="5" t="str">
        <f>IF(【入力用】適用開始通知書!$D987="","",CONCATENATE(【入力用】適用開始通知書!H987,"　",【入力用】適用開始通知書!I987))</f>
        <v/>
      </c>
      <c r="L982" s="5" t="str">
        <f>IF(【入力用】適用開始通知書!$L987="","",【入力用】適用開始通知書!L987*1000000+【入力用】適用開始通知書!N987)</f>
        <v/>
      </c>
      <c r="M982" s="5" t="str">
        <f t="shared" si="32"/>
        <v/>
      </c>
      <c r="N982" s="5" t="str">
        <f>IF(A982="","",IF(【入力用】適用開始通知書!B987="●",8,6))</f>
        <v/>
      </c>
      <c r="O982" s="5" t="str">
        <f>IF(【入力用】適用開始通知書!$D987="","",【入力用】適用開始通知書!S987*1000)</f>
        <v/>
      </c>
      <c r="P982" s="6"/>
      <c r="Q982" s="6"/>
      <c r="R982" s="6"/>
      <c r="S982" s="6"/>
      <c r="T982" s="6"/>
      <c r="U982" s="6"/>
      <c r="V982" s="6"/>
      <c r="W982" s="6"/>
      <c r="X982" s="6"/>
      <c r="Y982" s="6"/>
      <c r="Z982" s="6"/>
      <c r="AA982" s="6"/>
      <c r="AB982" s="6"/>
      <c r="AC982" s="6"/>
      <c r="AD982" s="5" t="str">
        <f>IF(【入力用】適用開始通知書!$O987="","",【入力用】適用開始通知書!O987)</f>
        <v/>
      </c>
      <c r="AE982" s="5" t="str">
        <f t="shared" si="31"/>
        <v/>
      </c>
      <c r="AF982" s="5" t="str">
        <f>IF(【入力用】適用開始通知書!$D987="","",【入力用】適用開始通知書!D987)</f>
        <v/>
      </c>
      <c r="AG982" s="6"/>
      <c r="AH982" s="6"/>
      <c r="AI982" s="6"/>
      <c r="AJ982" s="6"/>
      <c r="AK982" s="6"/>
      <c r="AL982" s="6"/>
      <c r="AM982" s="6"/>
      <c r="AN982" s="6"/>
      <c r="AO982" s="6"/>
      <c r="AP982" s="6"/>
      <c r="AQ982" s="6"/>
      <c r="AR982" s="6"/>
      <c r="AS982" s="6"/>
      <c r="AT982" s="6"/>
      <c r="AU982" s="6"/>
      <c r="AV982" s="6"/>
      <c r="AW982" s="6"/>
      <c r="AX982" s="6"/>
      <c r="AY982" s="6"/>
      <c r="AZ982" s="6"/>
      <c r="BA982" s="6"/>
      <c r="BB982" s="6"/>
      <c r="BC982" s="6"/>
      <c r="BD982" s="6"/>
      <c r="BE982" s="6"/>
      <c r="BF982" s="6"/>
      <c r="BG982" s="6"/>
      <c r="BH982" s="6"/>
      <c r="BI982" s="6"/>
      <c r="BJ982" s="6"/>
      <c r="BK982" s="6"/>
      <c r="BL982" s="6"/>
      <c r="BM982" s="6"/>
      <c r="BN982" s="6"/>
      <c r="BO982" s="6"/>
      <c r="BP982" s="6"/>
      <c r="BQ982" s="6"/>
      <c r="BR982" s="6"/>
      <c r="BS982" s="6"/>
    </row>
    <row r="983" spans="1:71" x14ac:dyDescent="0.15">
      <c r="A983" s="2" t="str">
        <f>IF(【入力用】適用開始通知書!$D988="","","A110")</f>
        <v/>
      </c>
      <c r="B983" s="2" t="str">
        <f>IF(【入力用】適用開始通知書!$D988="","","8")</f>
        <v/>
      </c>
      <c r="C983" s="2" t="str">
        <f>IF(【入力用】適用開始通知書!$D988="","",811)</f>
        <v/>
      </c>
      <c r="D983" s="2" t="str">
        <f>IF(【入力用】適用開始通知書!$D988="","",35)</f>
        <v/>
      </c>
      <c r="E983" s="3" t="str">
        <f>IF(【入力用】適用開始通知書!$D988="","",【入力用】適用開始通知書!C$6)</f>
        <v/>
      </c>
      <c r="F983" s="3" t="str">
        <f>IF(【入力用】適用開始通知書!$D988="","",【入力用】適用開始通知書!$C988)</f>
        <v/>
      </c>
      <c r="G983" s="3" t="str">
        <f>IF(【入力用】適用開始通知書!$J988="","",【入力用】適用開始通知書!J988)</f>
        <v/>
      </c>
      <c r="H983" s="3" t="str">
        <f>IF(【入力用】適用開始通知書!$D988="","",【入力用】適用開始通知書!P988*1000000+【入力用】適用開始通知書!R988)</f>
        <v/>
      </c>
      <c r="I983" s="5">
        <f>IF(【入力用】適用開始通知書!$B988="●","",【入力用】適用開始通知書!E988)</f>
        <v>0</v>
      </c>
      <c r="J983" s="5">
        <f>IF(【入力用】適用開始通知書!$B988="●","",【入力用】適用開始通知書!F988)</f>
        <v>0</v>
      </c>
      <c r="K983" s="5" t="str">
        <f>IF(【入力用】適用開始通知書!$D988="","",CONCATENATE(【入力用】適用開始通知書!H988,"　",【入力用】適用開始通知書!I988))</f>
        <v/>
      </c>
      <c r="L983" s="5" t="str">
        <f>IF(【入力用】適用開始通知書!$L988="","",【入力用】適用開始通知書!L988*1000000+【入力用】適用開始通知書!N988)</f>
        <v/>
      </c>
      <c r="M983" s="5" t="str">
        <f t="shared" si="32"/>
        <v/>
      </c>
      <c r="N983" s="5" t="str">
        <f>IF(A983="","",IF(【入力用】適用開始通知書!B988="●",8,6))</f>
        <v/>
      </c>
      <c r="O983" s="5" t="str">
        <f>IF(【入力用】適用開始通知書!$D988="","",【入力用】適用開始通知書!S988*1000)</f>
        <v/>
      </c>
      <c r="P983" s="6"/>
      <c r="Q983" s="6"/>
      <c r="R983" s="6"/>
      <c r="S983" s="6"/>
      <c r="T983" s="6"/>
      <c r="U983" s="6"/>
      <c r="V983" s="6"/>
      <c r="W983" s="6"/>
      <c r="X983" s="6"/>
      <c r="Y983" s="6"/>
      <c r="Z983" s="6"/>
      <c r="AA983" s="6"/>
      <c r="AB983" s="6"/>
      <c r="AC983" s="6"/>
      <c r="AD983" s="5" t="str">
        <f>IF(【入力用】適用開始通知書!$O988="","",【入力用】適用開始通知書!O988)</f>
        <v/>
      </c>
      <c r="AE983" s="5" t="str">
        <f t="shared" si="31"/>
        <v/>
      </c>
      <c r="AF983" s="5" t="str">
        <f>IF(【入力用】適用開始通知書!$D988="","",【入力用】適用開始通知書!D988)</f>
        <v/>
      </c>
      <c r="AG983" s="6"/>
      <c r="AH983" s="6"/>
      <c r="AI983" s="6"/>
      <c r="AJ983" s="6"/>
      <c r="AK983" s="6"/>
      <c r="AL983" s="6"/>
      <c r="AM983" s="6"/>
      <c r="AN983" s="6"/>
      <c r="AO983" s="6"/>
      <c r="AP983" s="6"/>
      <c r="AQ983" s="6"/>
      <c r="AR983" s="6"/>
      <c r="AS983" s="6"/>
      <c r="AT983" s="6"/>
      <c r="AU983" s="6"/>
      <c r="AV983" s="6"/>
      <c r="AW983" s="6"/>
      <c r="AX983" s="6"/>
      <c r="AY983" s="6"/>
      <c r="AZ983" s="6"/>
      <c r="BA983" s="6"/>
      <c r="BB983" s="6"/>
      <c r="BC983" s="6"/>
      <c r="BD983" s="6"/>
      <c r="BE983" s="6"/>
      <c r="BF983" s="6"/>
      <c r="BG983" s="6"/>
      <c r="BH983" s="6"/>
      <c r="BI983" s="6"/>
      <c r="BJ983" s="6"/>
      <c r="BK983" s="6"/>
      <c r="BL983" s="6"/>
      <c r="BM983" s="6"/>
      <c r="BN983" s="6"/>
      <c r="BO983" s="6"/>
      <c r="BP983" s="6"/>
      <c r="BQ983" s="6"/>
      <c r="BR983" s="6"/>
      <c r="BS983" s="6"/>
    </row>
    <row r="984" spans="1:71" x14ac:dyDescent="0.15">
      <c r="A984" s="2" t="str">
        <f>IF(【入力用】適用開始通知書!$D989="","","A110")</f>
        <v/>
      </c>
      <c r="B984" s="2" t="str">
        <f>IF(【入力用】適用開始通知書!$D989="","","8")</f>
        <v/>
      </c>
      <c r="C984" s="2" t="str">
        <f>IF(【入力用】適用開始通知書!$D989="","",811)</f>
        <v/>
      </c>
      <c r="D984" s="2" t="str">
        <f>IF(【入力用】適用開始通知書!$D989="","",35)</f>
        <v/>
      </c>
      <c r="E984" s="3" t="str">
        <f>IF(【入力用】適用開始通知書!$D989="","",【入力用】適用開始通知書!C$6)</f>
        <v/>
      </c>
      <c r="F984" s="3" t="str">
        <f>IF(【入力用】適用開始通知書!$D989="","",【入力用】適用開始通知書!$C989)</f>
        <v/>
      </c>
      <c r="G984" s="3" t="str">
        <f>IF(【入力用】適用開始通知書!$J989="","",【入力用】適用開始通知書!J989)</f>
        <v/>
      </c>
      <c r="H984" s="3" t="str">
        <f>IF(【入力用】適用開始通知書!$D989="","",【入力用】適用開始通知書!P989*1000000+【入力用】適用開始通知書!R989)</f>
        <v/>
      </c>
      <c r="I984" s="5">
        <f>IF(【入力用】適用開始通知書!$B989="●","",【入力用】適用開始通知書!E989)</f>
        <v>0</v>
      </c>
      <c r="J984" s="5">
        <f>IF(【入力用】適用開始通知書!$B989="●","",【入力用】適用開始通知書!F989)</f>
        <v>0</v>
      </c>
      <c r="K984" s="5" t="str">
        <f>IF(【入力用】適用開始通知書!$D989="","",CONCATENATE(【入力用】適用開始通知書!H989,"　",【入力用】適用開始通知書!I989))</f>
        <v/>
      </c>
      <c r="L984" s="5" t="str">
        <f>IF(【入力用】適用開始通知書!$L989="","",【入力用】適用開始通知書!L989*1000000+【入力用】適用開始通知書!N989)</f>
        <v/>
      </c>
      <c r="M984" s="5" t="str">
        <f t="shared" si="32"/>
        <v/>
      </c>
      <c r="N984" s="5" t="str">
        <f>IF(A984="","",IF(【入力用】適用開始通知書!B989="●",8,6))</f>
        <v/>
      </c>
      <c r="O984" s="5" t="str">
        <f>IF(【入力用】適用開始通知書!$D989="","",【入力用】適用開始通知書!S989*1000)</f>
        <v/>
      </c>
      <c r="P984" s="6"/>
      <c r="Q984" s="6"/>
      <c r="R984" s="6"/>
      <c r="S984" s="6"/>
      <c r="T984" s="6"/>
      <c r="U984" s="6"/>
      <c r="V984" s="6"/>
      <c r="W984" s="6"/>
      <c r="X984" s="6"/>
      <c r="Y984" s="6"/>
      <c r="Z984" s="6"/>
      <c r="AA984" s="6"/>
      <c r="AB984" s="6"/>
      <c r="AC984" s="6"/>
      <c r="AD984" s="5" t="str">
        <f>IF(【入力用】適用開始通知書!$O989="","",【入力用】適用開始通知書!O989)</f>
        <v/>
      </c>
      <c r="AE984" s="5" t="str">
        <f t="shared" si="31"/>
        <v/>
      </c>
      <c r="AF984" s="5" t="str">
        <f>IF(【入力用】適用開始通知書!$D989="","",【入力用】適用開始通知書!D989)</f>
        <v/>
      </c>
      <c r="AG984" s="6"/>
      <c r="AH984" s="6"/>
      <c r="AI984" s="6"/>
      <c r="AJ984" s="6"/>
      <c r="AK984" s="6"/>
      <c r="AL984" s="6"/>
      <c r="AM984" s="6"/>
      <c r="AN984" s="6"/>
      <c r="AO984" s="6"/>
      <c r="AP984" s="6"/>
      <c r="AQ984" s="6"/>
      <c r="AR984" s="6"/>
      <c r="AS984" s="6"/>
      <c r="AT984" s="6"/>
      <c r="AU984" s="6"/>
      <c r="AV984" s="6"/>
      <c r="AW984" s="6"/>
      <c r="AX984" s="6"/>
      <c r="AY984" s="6"/>
      <c r="AZ984" s="6"/>
      <c r="BA984" s="6"/>
      <c r="BB984" s="6"/>
      <c r="BC984" s="6"/>
      <c r="BD984" s="6"/>
      <c r="BE984" s="6"/>
      <c r="BF984" s="6"/>
      <c r="BG984" s="6"/>
      <c r="BH984" s="6"/>
      <c r="BI984" s="6"/>
      <c r="BJ984" s="6"/>
      <c r="BK984" s="6"/>
      <c r="BL984" s="6"/>
      <c r="BM984" s="6"/>
      <c r="BN984" s="6"/>
      <c r="BO984" s="6"/>
      <c r="BP984" s="6"/>
      <c r="BQ984" s="6"/>
      <c r="BR984" s="6"/>
      <c r="BS984" s="6"/>
    </row>
    <row r="985" spans="1:71" x14ac:dyDescent="0.15">
      <c r="A985" s="2" t="str">
        <f>IF(【入力用】適用開始通知書!$D990="","","A110")</f>
        <v/>
      </c>
      <c r="B985" s="2" t="str">
        <f>IF(【入力用】適用開始通知書!$D990="","","8")</f>
        <v/>
      </c>
      <c r="C985" s="2" t="str">
        <f>IF(【入力用】適用開始通知書!$D990="","",811)</f>
        <v/>
      </c>
      <c r="D985" s="2" t="str">
        <f>IF(【入力用】適用開始通知書!$D990="","",35)</f>
        <v/>
      </c>
      <c r="E985" s="3" t="str">
        <f>IF(【入力用】適用開始通知書!$D990="","",【入力用】適用開始通知書!C$6)</f>
        <v/>
      </c>
      <c r="F985" s="3" t="str">
        <f>IF(【入力用】適用開始通知書!$D990="","",【入力用】適用開始通知書!$C990)</f>
        <v/>
      </c>
      <c r="G985" s="3" t="str">
        <f>IF(【入力用】適用開始通知書!$J990="","",【入力用】適用開始通知書!J990)</f>
        <v/>
      </c>
      <c r="H985" s="3" t="str">
        <f>IF(【入力用】適用開始通知書!$D990="","",【入力用】適用開始通知書!P990*1000000+【入力用】適用開始通知書!R990)</f>
        <v/>
      </c>
      <c r="I985" s="5">
        <f>IF(【入力用】適用開始通知書!$B990="●","",【入力用】適用開始通知書!E990)</f>
        <v>0</v>
      </c>
      <c r="J985" s="5">
        <f>IF(【入力用】適用開始通知書!$B990="●","",【入力用】適用開始通知書!F990)</f>
        <v>0</v>
      </c>
      <c r="K985" s="5" t="str">
        <f>IF(【入力用】適用開始通知書!$D990="","",CONCATENATE(【入力用】適用開始通知書!H990,"　",【入力用】適用開始通知書!I990))</f>
        <v/>
      </c>
      <c r="L985" s="5" t="str">
        <f>IF(【入力用】適用開始通知書!$L990="","",【入力用】適用開始通知書!L990*1000000+【入力用】適用開始通知書!N990)</f>
        <v/>
      </c>
      <c r="M985" s="5" t="str">
        <f t="shared" si="32"/>
        <v/>
      </c>
      <c r="N985" s="5" t="str">
        <f>IF(A985="","",IF(【入力用】適用開始通知書!B990="●",8,6))</f>
        <v/>
      </c>
      <c r="O985" s="5" t="str">
        <f>IF(【入力用】適用開始通知書!$D990="","",【入力用】適用開始通知書!S990*1000)</f>
        <v/>
      </c>
      <c r="P985" s="6"/>
      <c r="Q985" s="6"/>
      <c r="R985" s="6"/>
      <c r="S985" s="6"/>
      <c r="T985" s="6"/>
      <c r="U985" s="6"/>
      <c r="V985" s="6"/>
      <c r="W985" s="6"/>
      <c r="X985" s="6"/>
      <c r="Y985" s="6"/>
      <c r="Z985" s="6"/>
      <c r="AA985" s="6"/>
      <c r="AB985" s="6"/>
      <c r="AC985" s="6"/>
      <c r="AD985" s="5" t="str">
        <f>IF(【入力用】適用開始通知書!$O990="","",【入力用】適用開始通知書!O990)</f>
        <v/>
      </c>
      <c r="AE985" s="5" t="str">
        <f t="shared" si="31"/>
        <v/>
      </c>
      <c r="AF985" s="5" t="str">
        <f>IF(【入力用】適用開始通知書!$D990="","",【入力用】適用開始通知書!D990)</f>
        <v/>
      </c>
      <c r="AG985" s="6"/>
      <c r="AH985" s="6"/>
      <c r="AI985" s="6"/>
      <c r="AJ985" s="6"/>
      <c r="AK985" s="6"/>
      <c r="AL985" s="6"/>
      <c r="AM985" s="6"/>
      <c r="AN985" s="6"/>
      <c r="AO985" s="6"/>
      <c r="AP985" s="6"/>
      <c r="AQ985" s="6"/>
      <c r="AR985" s="6"/>
      <c r="AS985" s="6"/>
      <c r="AT985" s="6"/>
      <c r="AU985" s="6"/>
      <c r="AV985" s="6"/>
      <c r="AW985" s="6"/>
      <c r="AX985" s="6"/>
      <c r="AY985" s="6"/>
      <c r="AZ985" s="6"/>
      <c r="BA985" s="6"/>
      <c r="BB985" s="6"/>
      <c r="BC985" s="6"/>
      <c r="BD985" s="6"/>
      <c r="BE985" s="6"/>
      <c r="BF985" s="6"/>
      <c r="BG985" s="6"/>
      <c r="BH985" s="6"/>
      <c r="BI985" s="6"/>
      <c r="BJ985" s="6"/>
      <c r="BK985" s="6"/>
      <c r="BL985" s="6"/>
      <c r="BM985" s="6"/>
      <c r="BN985" s="6"/>
      <c r="BO985" s="6"/>
      <c r="BP985" s="6"/>
      <c r="BQ985" s="6"/>
      <c r="BR985" s="6"/>
      <c r="BS985" s="6"/>
    </row>
    <row r="986" spans="1:71" x14ac:dyDescent="0.15">
      <c r="A986" s="2" t="str">
        <f>IF(【入力用】適用開始通知書!$D991="","","A110")</f>
        <v/>
      </c>
      <c r="B986" s="2" t="str">
        <f>IF(【入力用】適用開始通知書!$D991="","","8")</f>
        <v/>
      </c>
      <c r="C986" s="2" t="str">
        <f>IF(【入力用】適用開始通知書!$D991="","",811)</f>
        <v/>
      </c>
      <c r="D986" s="2" t="str">
        <f>IF(【入力用】適用開始通知書!$D991="","",35)</f>
        <v/>
      </c>
      <c r="E986" s="3" t="str">
        <f>IF(【入力用】適用開始通知書!$D991="","",【入力用】適用開始通知書!C$6)</f>
        <v/>
      </c>
      <c r="F986" s="3" t="str">
        <f>IF(【入力用】適用開始通知書!$D991="","",【入力用】適用開始通知書!$C991)</f>
        <v/>
      </c>
      <c r="G986" s="3" t="str">
        <f>IF(【入力用】適用開始通知書!$J991="","",【入力用】適用開始通知書!J991)</f>
        <v/>
      </c>
      <c r="H986" s="3" t="str">
        <f>IF(【入力用】適用開始通知書!$D991="","",【入力用】適用開始通知書!P991*1000000+【入力用】適用開始通知書!R991)</f>
        <v/>
      </c>
      <c r="I986" s="5">
        <f>IF(【入力用】適用開始通知書!$B991="●","",【入力用】適用開始通知書!E991)</f>
        <v>0</v>
      </c>
      <c r="J986" s="5">
        <f>IF(【入力用】適用開始通知書!$B991="●","",【入力用】適用開始通知書!F991)</f>
        <v>0</v>
      </c>
      <c r="K986" s="5" t="str">
        <f>IF(【入力用】適用開始通知書!$D991="","",CONCATENATE(【入力用】適用開始通知書!H991,"　",【入力用】適用開始通知書!I991))</f>
        <v/>
      </c>
      <c r="L986" s="5" t="str">
        <f>IF(【入力用】適用開始通知書!$L991="","",【入力用】適用開始通知書!L991*1000000+【入力用】適用開始通知書!N991)</f>
        <v/>
      </c>
      <c r="M986" s="5" t="str">
        <f t="shared" si="32"/>
        <v/>
      </c>
      <c r="N986" s="5" t="str">
        <f>IF(A986="","",IF(【入力用】適用開始通知書!B991="●",8,6))</f>
        <v/>
      </c>
      <c r="O986" s="5" t="str">
        <f>IF(【入力用】適用開始通知書!$D991="","",【入力用】適用開始通知書!S991*1000)</f>
        <v/>
      </c>
      <c r="P986" s="6"/>
      <c r="Q986" s="6"/>
      <c r="R986" s="6"/>
      <c r="S986" s="6"/>
      <c r="T986" s="6"/>
      <c r="U986" s="6"/>
      <c r="V986" s="6"/>
      <c r="W986" s="6"/>
      <c r="X986" s="6"/>
      <c r="Y986" s="6"/>
      <c r="Z986" s="6"/>
      <c r="AA986" s="6"/>
      <c r="AB986" s="6"/>
      <c r="AC986" s="6"/>
      <c r="AD986" s="5" t="str">
        <f>IF(【入力用】適用開始通知書!$O991="","",【入力用】適用開始通知書!O991)</f>
        <v/>
      </c>
      <c r="AE986" s="5" t="str">
        <f t="shared" si="31"/>
        <v/>
      </c>
      <c r="AF986" s="5" t="str">
        <f>IF(【入力用】適用開始通知書!$D991="","",【入力用】適用開始通知書!D991)</f>
        <v/>
      </c>
      <c r="AG986" s="6"/>
      <c r="AH986" s="6"/>
      <c r="AI986" s="6"/>
      <c r="AJ986" s="6"/>
      <c r="AK986" s="6"/>
      <c r="AL986" s="6"/>
      <c r="AM986" s="6"/>
      <c r="AN986" s="6"/>
      <c r="AO986" s="6"/>
      <c r="AP986" s="6"/>
      <c r="AQ986" s="6"/>
      <c r="AR986" s="6"/>
      <c r="AS986" s="6"/>
      <c r="AT986" s="6"/>
      <c r="AU986" s="6"/>
      <c r="AV986" s="6"/>
      <c r="AW986" s="6"/>
      <c r="AX986" s="6"/>
      <c r="AY986" s="6"/>
      <c r="AZ986" s="6"/>
      <c r="BA986" s="6"/>
      <c r="BB986" s="6"/>
      <c r="BC986" s="6"/>
      <c r="BD986" s="6"/>
      <c r="BE986" s="6"/>
      <c r="BF986" s="6"/>
      <c r="BG986" s="6"/>
      <c r="BH986" s="6"/>
      <c r="BI986" s="6"/>
      <c r="BJ986" s="6"/>
      <c r="BK986" s="6"/>
      <c r="BL986" s="6"/>
      <c r="BM986" s="6"/>
      <c r="BN986" s="6"/>
      <c r="BO986" s="6"/>
      <c r="BP986" s="6"/>
      <c r="BQ986" s="6"/>
      <c r="BR986" s="6"/>
      <c r="BS986" s="6"/>
    </row>
    <row r="987" spans="1:71" x14ac:dyDescent="0.15">
      <c r="A987" s="2" t="str">
        <f>IF(【入力用】適用開始通知書!$D992="","","A110")</f>
        <v/>
      </c>
      <c r="B987" s="2" t="str">
        <f>IF(【入力用】適用開始通知書!$D992="","","8")</f>
        <v/>
      </c>
      <c r="C987" s="2" t="str">
        <f>IF(【入力用】適用開始通知書!$D992="","",811)</f>
        <v/>
      </c>
      <c r="D987" s="2" t="str">
        <f>IF(【入力用】適用開始通知書!$D992="","",35)</f>
        <v/>
      </c>
      <c r="E987" s="3" t="str">
        <f>IF(【入力用】適用開始通知書!$D992="","",【入力用】適用開始通知書!C$6)</f>
        <v/>
      </c>
      <c r="F987" s="3" t="str">
        <f>IF(【入力用】適用開始通知書!$D992="","",【入力用】適用開始通知書!$C992)</f>
        <v/>
      </c>
      <c r="G987" s="3" t="str">
        <f>IF(【入力用】適用開始通知書!$J992="","",【入力用】適用開始通知書!J992)</f>
        <v/>
      </c>
      <c r="H987" s="3" t="str">
        <f>IF(【入力用】適用開始通知書!$D992="","",【入力用】適用開始通知書!P992*1000000+【入力用】適用開始通知書!R992)</f>
        <v/>
      </c>
      <c r="I987" s="5">
        <f>IF(【入力用】適用開始通知書!$B992="●","",【入力用】適用開始通知書!E992)</f>
        <v>0</v>
      </c>
      <c r="J987" s="5">
        <f>IF(【入力用】適用開始通知書!$B992="●","",【入力用】適用開始通知書!F992)</f>
        <v>0</v>
      </c>
      <c r="K987" s="5" t="str">
        <f>IF(【入力用】適用開始通知書!$D992="","",CONCATENATE(【入力用】適用開始通知書!H992,"　",【入力用】適用開始通知書!I992))</f>
        <v/>
      </c>
      <c r="L987" s="5" t="str">
        <f>IF(【入力用】適用開始通知書!$L992="","",【入力用】適用開始通知書!L992*1000000+【入力用】適用開始通知書!N992)</f>
        <v/>
      </c>
      <c r="M987" s="5" t="str">
        <f t="shared" si="32"/>
        <v/>
      </c>
      <c r="N987" s="5" t="str">
        <f>IF(A987="","",IF(【入力用】適用開始通知書!B992="●",8,6))</f>
        <v/>
      </c>
      <c r="O987" s="5" t="str">
        <f>IF(【入力用】適用開始通知書!$D992="","",【入力用】適用開始通知書!S992*1000)</f>
        <v/>
      </c>
      <c r="P987" s="6"/>
      <c r="Q987" s="6"/>
      <c r="R987" s="6"/>
      <c r="S987" s="6"/>
      <c r="T987" s="6"/>
      <c r="U987" s="6"/>
      <c r="V987" s="6"/>
      <c r="W987" s="6"/>
      <c r="X987" s="6"/>
      <c r="Y987" s="6"/>
      <c r="Z987" s="6"/>
      <c r="AA987" s="6"/>
      <c r="AB987" s="6"/>
      <c r="AC987" s="6"/>
      <c r="AD987" s="5" t="str">
        <f>IF(【入力用】適用開始通知書!$O992="","",【入力用】適用開始通知書!O992)</f>
        <v/>
      </c>
      <c r="AE987" s="5" t="str">
        <f t="shared" si="31"/>
        <v/>
      </c>
      <c r="AF987" s="5" t="str">
        <f>IF(【入力用】適用開始通知書!$D992="","",【入力用】適用開始通知書!D992)</f>
        <v/>
      </c>
      <c r="AG987" s="6"/>
      <c r="AH987" s="6"/>
      <c r="AI987" s="6"/>
      <c r="AJ987" s="6"/>
      <c r="AK987" s="6"/>
      <c r="AL987" s="6"/>
      <c r="AM987" s="6"/>
      <c r="AN987" s="6"/>
      <c r="AO987" s="6"/>
      <c r="AP987" s="6"/>
      <c r="AQ987" s="6"/>
      <c r="AR987" s="6"/>
      <c r="AS987" s="6"/>
      <c r="AT987" s="6"/>
      <c r="AU987" s="6"/>
      <c r="AV987" s="6"/>
      <c r="AW987" s="6"/>
      <c r="AX987" s="6"/>
      <c r="AY987" s="6"/>
      <c r="AZ987" s="6"/>
      <c r="BA987" s="6"/>
      <c r="BB987" s="6"/>
      <c r="BC987" s="6"/>
      <c r="BD987" s="6"/>
      <c r="BE987" s="6"/>
      <c r="BF987" s="6"/>
      <c r="BG987" s="6"/>
      <c r="BH987" s="6"/>
      <c r="BI987" s="6"/>
      <c r="BJ987" s="6"/>
      <c r="BK987" s="6"/>
      <c r="BL987" s="6"/>
      <c r="BM987" s="6"/>
      <c r="BN987" s="6"/>
      <c r="BO987" s="6"/>
      <c r="BP987" s="6"/>
      <c r="BQ987" s="6"/>
      <c r="BR987" s="6"/>
      <c r="BS987" s="6"/>
    </row>
    <row r="988" spans="1:71" x14ac:dyDescent="0.15">
      <c r="A988" s="2" t="str">
        <f>IF(【入力用】適用開始通知書!$D993="","","A110")</f>
        <v/>
      </c>
      <c r="B988" s="2" t="str">
        <f>IF(【入力用】適用開始通知書!$D993="","","8")</f>
        <v/>
      </c>
      <c r="C988" s="2" t="str">
        <f>IF(【入力用】適用開始通知書!$D993="","",811)</f>
        <v/>
      </c>
      <c r="D988" s="2" t="str">
        <f>IF(【入力用】適用開始通知書!$D993="","",35)</f>
        <v/>
      </c>
      <c r="E988" s="3" t="str">
        <f>IF(【入力用】適用開始通知書!$D993="","",【入力用】適用開始通知書!C$6)</f>
        <v/>
      </c>
      <c r="F988" s="3" t="str">
        <f>IF(【入力用】適用開始通知書!$D993="","",【入力用】適用開始通知書!$C993)</f>
        <v/>
      </c>
      <c r="G988" s="3" t="str">
        <f>IF(【入力用】適用開始通知書!$J993="","",【入力用】適用開始通知書!J993)</f>
        <v/>
      </c>
      <c r="H988" s="3" t="str">
        <f>IF(【入力用】適用開始通知書!$D993="","",【入力用】適用開始通知書!P993*1000000+【入力用】適用開始通知書!R993)</f>
        <v/>
      </c>
      <c r="I988" s="5">
        <f>IF(【入力用】適用開始通知書!$B993="●","",【入力用】適用開始通知書!E993)</f>
        <v>0</v>
      </c>
      <c r="J988" s="5">
        <f>IF(【入力用】適用開始通知書!$B993="●","",【入力用】適用開始通知書!F993)</f>
        <v>0</v>
      </c>
      <c r="K988" s="5" t="str">
        <f>IF(【入力用】適用開始通知書!$D993="","",CONCATENATE(【入力用】適用開始通知書!H993,"　",【入力用】適用開始通知書!I993))</f>
        <v/>
      </c>
      <c r="L988" s="5" t="str">
        <f>IF(【入力用】適用開始通知書!$L993="","",【入力用】適用開始通知書!L993*1000000+【入力用】適用開始通知書!N993)</f>
        <v/>
      </c>
      <c r="M988" s="5" t="str">
        <f t="shared" si="32"/>
        <v/>
      </c>
      <c r="N988" s="5" t="str">
        <f>IF(A988="","",IF(【入力用】適用開始通知書!B993="●",8,6))</f>
        <v/>
      </c>
      <c r="O988" s="5" t="str">
        <f>IF(【入力用】適用開始通知書!$D993="","",【入力用】適用開始通知書!S993*1000)</f>
        <v/>
      </c>
      <c r="P988" s="6"/>
      <c r="Q988" s="6"/>
      <c r="R988" s="6"/>
      <c r="S988" s="6"/>
      <c r="T988" s="6"/>
      <c r="U988" s="6"/>
      <c r="V988" s="6"/>
      <c r="W988" s="6"/>
      <c r="X988" s="6"/>
      <c r="Y988" s="6"/>
      <c r="Z988" s="6"/>
      <c r="AA988" s="6"/>
      <c r="AB988" s="6"/>
      <c r="AC988" s="6"/>
      <c r="AD988" s="5" t="str">
        <f>IF(【入力用】適用開始通知書!$O993="","",【入力用】適用開始通知書!O993)</f>
        <v/>
      </c>
      <c r="AE988" s="5" t="str">
        <f t="shared" si="31"/>
        <v/>
      </c>
      <c r="AF988" s="5" t="str">
        <f>IF(【入力用】適用開始通知書!$D993="","",【入力用】適用開始通知書!D993)</f>
        <v/>
      </c>
      <c r="AG988" s="6"/>
      <c r="AH988" s="6"/>
      <c r="AI988" s="6"/>
      <c r="AJ988" s="6"/>
      <c r="AK988" s="6"/>
      <c r="AL988" s="6"/>
      <c r="AM988" s="6"/>
      <c r="AN988" s="6"/>
      <c r="AO988" s="6"/>
      <c r="AP988" s="6"/>
      <c r="AQ988" s="6"/>
      <c r="AR988" s="6"/>
      <c r="AS988" s="6"/>
      <c r="AT988" s="6"/>
      <c r="AU988" s="6"/>
      <c r="AV988" s="6"/>
      <c r="AW988" s="6"/>
      <c r="AX988" s="6"/>
      <c r="AY988" s="6"/>
      <c r="AZ988" s="6"/>
      <c r="BA988" s="6"/>
      <c r="BB988" s="6"/>
      <c r="BC988" s="6"/>
      <c r="BD988" s="6"/>
      <c r="BE988" s="6"/>
      <c r="BF988" s="6"/>
      <c r="BG988" s="6"/>
      <c r="BH988" s="6"/>
      <c r="BI988" s="6"/>
      <c r="BJ988" s="6"/>
      <c r="BK988" s="6"/>
      <c r="BL988" s="6"/>
      <c r="BM988" s="6"/>
      <c r="BN988" s="6"/>
      <c r="BO988" s="6"/>
      <c r="BP988" s="6"/>
      <c r="BQ988" s="6"/>
      <c r="BR988" s="6"/>
      <c r="BS988" s="6"/>
    </row>
    <row r="989" spans="1:71" x14ac:dyDescent="0.15">
      <c r="A989" s="2" t="str">
        <f>IF(【入力用】適用開始通知書!$D994="","","A110")</f>
        <v/>
      </c>
      <c r="B989" s="2" t="str">
        <f>IF(【入力用】適用開始通知書!$D994="","","8")</f>
        <v/>
      </c>
      <c r="C989" s="2" t="str">
        <f>IF(【入力用】適用開始通知書!$D994="","",811)</f>
        <v/>
      </c>
      <c r="D989" s="2" t="str">
        <f>IF(【入力用】適用開始通知書!$D994="","",35)</f>
        <v/>
      </c>
      <c r="E989" s="3" t="str">
        <f>IF(【入力用】適用開始通知書!$D994="","",【入力用】適用開始通知書!C$6)</f>
        <v/>
      </c>
      <c r="F989" s="3" t="str">
        <f>IF(【入力用】適用開始通知書!$D994="","",【入力用】適用開始通知書!$C994)</f>
        <v/>
      </c>
      <c r="G989" s="3" t="str">
        <f>IF(【入力用】適用開始通知書!$J994="","",【入力用】適用開始通知書!J994)</f>
        <v/>
      </c>
      <c r="H989" s="3" t="str">
        <f>IF(【入力用】適用開始通知書!$D994="","",【入力用】適用開始通知書!P994*1000000+【入力用】適用開始通知書!R994)</f>
        <v/>
      </c>
      <c r="I989" s="5">
        <f>IF(【入力用】適用開始通知書!$B994="●","",【入力用】適用開始通知書!E994)</f>
        <v>0</v>
      </c>
      <c r="J989" s="5">
        <f>IF(【入力用】適用開始通知書!$B994="●","",【入力用】適用開始通知書!F994)</f>
        <v>0</v>
      </c>
      <c r="K989" s="5" t="str">
        <f>IF(【入力用】適用開始通知書!$D994="","",CONCATENATE(【入力用】適用開始通知書!H994,"　",【入力用】適用開始通知書!I994))</f>
        <v/>
      </c>
      <c r="L989" s="5" t="str">
        <f>IF(【入力用】適用開始通知書!$L994="","",【入力用】適用開始通知書!L994*1000000+【入力用】適用開始通知書!N994)</f>
        <v/>
      </c>
      <c r="M989" s="5" t="str">
        <f t="shared" si="32"/>
        <v/>
      </c>
      <c r="N989" s="5" t="str">
        <f>IF(A989="","",IF(【入力用】適用開始通知書!B994="●",8,6))</f>
        <v/>
      </c>
      <c r="O989" s="5" t="str">
        <f>IF(【入力用】適用開始通知書!$D994="","",【入力用】適用開始通知書!S994*1000)</f>
        <v/>
      </c>
      <c r="P989" s="6"/>
      <c r="Q989" s="6"/>
      <c r="R989" s="6"/>
      <c r="S989" s="6"/>
      <c r="T989" s="6"/>
      <c r="U989" s="6"/>
      <c r="V989" s="6"/>
      <c r="W989" s="6"/>
      <c r="X989" s="6"/>
      <c r="Y989" s="6"/>
      <c r="Z989" s="6"/>
      <c r="AA989" s="6"/>
      <c r="AB989" s="6"/>
      <c r="AC989" s="6"/>
      <c r="AD989" s="5" t="str">
        <f>IF(【入力用】適用開始通知書!$O994="","",【入力用】適用開始通知書!O994)</f>
        <v/>
      </c>
      <c r="AE989" s="5" t="str">
        <f t="shared" si="31"/>
        <v/>
      </c>
      <c r="AF989" s="5" t="str">
        <f>IF(【入力用】適用開始通知書!$D994="","",【入力用】適用開始通知書!D994)</f>
        <v/>
      </c>
      <c r="AG989" s="6"/>
      <c r="AH989" s="6"/>
      <c r="AI989" s="6"/>
      <c r="AJ989" s="6"/>
      <c r="AK989" s="6"/>
      <c r="AL989" s="6"/>
      <c r="AM989" s="6"/>
      <c r="AN989" s="6"/>
      <c r="AO989" s="6"/>
      <c r="AP989" s="6"/>
      <c r="AQ989" s="6"/>
      <c r="AR989" s="6"/>
      <c r="AS989" s="6"/>
      <c r="AT989" s="6"/>
      <c r="AU989" s="6"/>
      <c r="AV989" s="6"/>
      <c r="AW989" s="6"/>
      <c r="AX989" s="6"/>
      <c r="AY989" s="6"/>
      <c r="AZ989" s="6"/>
      <c r="BA989" s="6"/>
      <c r="BB989" s="6"/>
      <c r="BC989" s="6"/>
      <c r="BD989" s="6"/>
      <c r="BE989" s="6"/>
      <c r="BF989" s="6"/>
      <c r="BG989" s="6"/>
      <c r="BH989" s="6"/>
      <c r="BI989" s="6"/>
      <c r="BJ989" s="6"/>
      <c r="BK989" s="6"/>
      <c r="BL989" s="6"/>
      <c r="BM989" s="6"/>
      <c r="BN989" s="6"/>
      <c r="BO989" s="6"/>
      <c r="BP989" s="6"/>
      <c r="BQ989" s="6"/>
      <c r="BR989" s="6"/>
      <c r="BS989" s="6"/>
    </row>
    <row r="990" spans="1:71" x14ac:dyDescent="0.15">
      <c r="A990" s="2" t="str">
        <f>IF(【入力用】適用開始通知書!$D995="","","A110")</f>
        <v/>
      </c>
      <c r="B990" s="2" t="str">
        <f>IF(【入力用】適用開始通知書!$D995="","","8")</f>
        <v/>
      </c>
      <c r="C990" s="2" t="str">
        <f>IF(【入力用】適用開始通知書!$D995="","",811)</f>
        <v/>
      </c>
      <c r="D990" s="2" t="str">
        <f>IF(【入力用】適用開始通知書!$D995="","",35)</f>
        <v/>
      </c>
      <c r="E990" s="3" t="str">
        <f>IF(【入力用】適用開始通知書!$D995="","",【入力用】適用開始通知書!C$6)</f>
        <v/>
      </c>
      <c r="F990" s="3" t="str">
        <f>IF(【入力用】適用開始通知書!$D995="","",【入力用】適用開始通知書!$C995)</f>
        <v/>
      </c>
      <c r="G990" s="3" t="str">
        <f>IF(【入力用】適用開始通知書!$J995="","",【入力用】適用開始通知書!J995)</f>
        <v/>
      </c>
      <c r="H990" s="3" t="str">
        <f>IF(【入力用】適用開始通知書!$D995="","",【入力用】適用開始通知書!P995*1000000+【入力用】適用開始通知書!R995)</f>
        <v/>
      </c>
      <c r="I990" s="5">
        <f>IF(【入力用】適用開始通知書!$B995="●","",【入力用】適用開始通知書!E995)</f>
        <v>0</v>
      </c>
      <c r="J990" s="5">
        <f>IF(【入力用】適用開始通知書!$B995="●","",【入力用】適用開始通知書!F995)</f>
        <v>0</v>
      </c>
      <c r="K990" s="5" t="str">
        <f>IF(【入力用】適用開始通知書!$D995="","",CONCATENATE(【入力用】適用開始通知書!H995,"　",【入力用】適用開始通知書!I995))</f>
        <v/>
      </c>
      <c r="L990" s="5" t="str">
        <f>IF(【入力用】適用開始通知書!$L995="","",【入力用】適用開始通知書!L995*1000000+【入力用】適用開始通知書!N995)</f>
        <v/>
      </c>
      <c r="M990" s="5" t="str">
        <f t="shared" si="32"/>
        <v/>
      </c>
      <c r="N990" s="5" t="str">
        <f>IF(A990="","",IF(【入力用】適用開始通知書!B995="●",8,6))</f>
        <v/>
      </c>
      <c r="O990" s="5" t="str">
        <f>IF(【入力用】適用開始通知書!$D995="","",【入力用】適用開始通知書!S995*1000)</f>
        <v/>
      </c>
      <c r="P990" s="6"/>
      <c r="Q990" s="6"/>
      <c r="R990" s="6"/>
      <c r="S990" s="6"/>
      <c r="T990" s="6"/>
      <c r="U990" s="6"/>
      <c r="V990" s="6"/>
      <c r="W990" s="6"/>
      <c r="X990" s="6"/>
      <c r="Y990" s="6"/>
      <c r="Z990" s="6"/>
      <c r="AA990" s="6"/>
      <c r="AB990" s="6"/>
      <c r="AC990" s="6"/>
      <c r="AD990" s="5" t="str">
        <f>IF(【入力用】適用開始通知書!$O995="","",【入力用】適用開始通知書!O995)</f>
        <v/>
      </c>
      <c r="AE990" s="5" t="str">
        <f t="shared" si="31"/>
        <v/>
      </c>
      <c r="AF990" s="5" t="str">
        <f>IF(【入力用】適用開始通知書!$D995="","",【入力用】適用開始通知書!D995)</f>
        <v/>
      </c>
      <c r="AG990" s="6"/>
      <c r="AH990" s="6"/>
      <c r="AI990" s="6"/>
      <c r="AJ990" s="6"/>
      <c r="AK990" s="6"/>
      <c r="AL990" s="6"/>
      <c r="AM990" s="6"/>
      <c r="AN990" s="6"/>
      <c r="AO990" s="6"/>
      <c r="AP990" s="6"/>
      <c r="AQ990" s="6"/>
      <c r="AR990" s="6"/>
      <c r="AS990" s="6"/>
      <c r="AT990" s="6"/>
      <c r="AU990" s="6"/>
      <c r="AV990" s="6"/>
      <c r="AW990" s="6"/>
      <c r="AX990" s="6"/>
      <c r="AY990" s="6"/>
      <c r="AZ990" s="6"/>
      <c r="BA990" s="6"/>
      <c r="BB990" s="6"/>
      <c r="BC990" s="6"/>
      <c r="BD990" s="6"/>
      <c r="BE990" s="6"/>
      <c r="BF990" s="6"/>
      <c r="BG990" s="6"/>
      <c r="BH990" s="6"/>
      <c r="BI990" s="6"/>
      <c r="BJ990" s="6"/>
      <c r="BK990" s="6"/>
      <c r="BL990" s="6"/>
      <c r="BM990" s="6"/>
      <c r="BN990" s="6"/>
      <c r="BO990" s="6"/>
      <c r="BP990" s="6"/>
      <c r="BQ990" s="6"/>
      <c r="BR990" s="6"/>
      <c r="BS990" s="6"/>
    </row>
    <row r="991" spans="1:71" x14ac:dyDescent="0.15">
      <c r="A991" s="2" t="str">
        <f>IF(【入力用】適用開始通知書!$D996="","","A110")</f>
        <v/>
      </c>
      <c r="B991" s="2" t="str">
        <f>IF(【入力用】適用開始通知書!$D996="","","8")</f>
        <v/>
      </c>
      <c r="C991" s="2" t="str">
        <f>IF(【入力用】適用開始通知書!$D996="","",811)</f>
        <v/>
      </c>
      <c r="D991" s="2" t="str">
        <f>IF(【入力用】適用開始通知書!$D996="","",35)</f>
        <v/>
      </c>
      <c r="E991" s="3" t="str">
        <f>IF(【入力用】適用開始通知書!$D996="","",【入力用】適用開始通知書!C$6)</f>
        <v/>
      </c>
      <c r="F991" s="3" t="str">
        <f>IF(【入力用】適用開始通知書!$D996="","",【入力用】適用開始通知書!$C996)</f>
        <v/>
      </c>
      <c r="G991" s="3" t="str">
        <f>IF(【入力用】適用開始通知書!$J996="","",【入力用】適用開始通知書!J996)</f>
        <v/>
      </c>
      <c r="H991" s="3" t="str">
        <f>IF(【入力用】適用開始通知書!$D996="","",【入力用】適用開始通知書!P996*1000000+【入力用】適用開始通知書!R996)</f>
        <v/>
      </c>
      <c r="I991" s="5">
        <f>IF(【入力用】適用開始通知書!$B996="●","",【入力用】適用開始通知書!E996)</f>
        <v>0</v>
      </c>
      <c r="J991" s="5">
        <f>IF(【入力用】適用開始通知書!$B996="●","",【入力用】適用開始通知書!F996)</f>
        <v>0</v>
      </c>
      <c r="K991" s="5" t="str">
        <f>IF(【入力用】適用開始通知書!$D996="","",CONCATENATE(【入力用】適用開始通知書!H996,"　",【入力用】適用開始通知書!I996))</f>
        <v/>
      </c>
      <c r="L991" s="5" t="str">
        <f>IF(【入力用】適用開始通知書!$L996="","",【入力用】適用開始通知書!L996*1000000+【入力用】適用開始通知書!N996)</f>
        <v/>
      </c>
      <c r="M991" s="5" t="str">
        <f t="shared" si="32"/>
        <v/>
      </c>
      <c r="N991" s="5" t="str">
        <f>IF(A991="","",IF(【入力用】適用開始通知書!B996="●",8,6))</f>
        <v/>
      </c>
      <c r="O991" s="5" t="str">
        <f>IF(【入力用】適用開始通知書!$D996="","",【入力用】適用開始通知書!S996*1000)</f>
        <v/>
      </c>
      <c r="P991" s="6"/>
      <c r="Q991" s="6"/>
      <c r="R991" s="6"/>
      <c r="S991" s="6"/>
      <c r="T991" s="6"/>
      <c r="U991" s="6"/>
      <c r="V991" s="6"/>
      <c r="W991" s="6"/>
      <c r="X991" s="6"/>
      <c r="Y991" s="6"/>
      <c r="Z991" s="6"/>
      <c r="AA991" s="6"/>
      <c r="AB991" s="6"/>
      <c r="AC991" s="6"/>
      <c r="AD991" s="5" t="str">
        <f>IF(【入力用】適用開始通知書!$O996="","",【入力用】適用開始通知書!O996)</f>
        <v/>
      </c>
      <c r="AE991" s="5" t="str">
        <f t="shared" si="31"/>
        <v/>
      </c>
      <c r="AF991" s="5" t="str">
        <f>IF(【入力用】適用開始通知書!$D996="","",【入力用】適用開始通知書!D996)</f>
        <v/>
      </c>
      <c r="AG991" s="6"/>
      <c r="AH991" s="6"/>
      <c r="AI991" s="6"/>
      <c r="AJ991" s="6"/>
      <c r="AK991" s="6"/>
      <c r="AL991" s="6"/>
      <c r="AM991" s="6"/>
      <c r="AN991" s="6"/>
      <c r="AO991" s="6"/>
      <c r="AP991" s="6"/>
      <c r="AQ991" s="6"/>
      <c r="AR991" s="6"/>
      <c r="AS991" s="6"/>
      <c r="AT991" s="6"/>
      <c r="AU991" s="6"/>
      <c r="AV991" s="6"/>
      <c r="AW991" s="6"/>
      <c r="AX991" s="6"/>
      <c r="AY991" s="6"/>
      <c r="AZ991" s="6"/>
      <c r="BA991" s="6"/>
      <c r="BB991" s="6"/>
      <c r="BC991" s="6"/>
      <c r="BD991" s="6"/>
      <c r="BE991" s="6"/>
      <c r="BF991" s="6"/>
      <c r="BG991" s="6"/>
      <c r="BH991" s="6"/>
      <c r="BI991" s="6"/>
      <c r="BJ991" s="6"/>
      <c r="BK991" s="6"/>
      <c r="BL991" s="6"/>
      <c r="BM991" s="6"/>
      <c r="BN991" s="6"/>
      <c r="BO991" s="6"/>
      <c r="BP991" s="6"/>
      <c r="BQ991" s="6"/>
      <c r="BR991" s="6"/>
      <c r="BS991" s="6"/>
    </row>
    <row r="992" spans="1:71" x14ac:dyDescent="0.15">
      <c r="A992" s="2" t="str">
        <f>IF(【入力用】適用開始通知書!$D997="","","A110")</f>
        <v/>
      </c>
      <c r="B992" s="2" t="str">
        <f>IF(【入力用】適用開始通知書!$D997="","","8")</f>
        <v/>
      </c>
      <c r="C992" s="2" t="str">
        <f>IF(【入力用】適用開始通知書!$D997="","",811)</f>
        <v/>
      </c>
      <c r="D992" s="2" t="str">
        <f>IF(【入力用】適用開始通知書!$D997="","",35)</f>
        <v/>
      </c>
      <c r="E992" s="3" t="str">
        <f>IF(【入力用】適用開始通知書!$D997="","",【入力用】適用開始通知書!C$6)</f>
        <v/>
      </c>
      <c r="F992" s="3" t="str">
        <f>IF(【入力用】適用開始通知書!$D997="","",【入力用】適用開始通知書!$C997)</f>
        <v/>
      </c>
      <c r="G992" s="3" t="str">
        <f>IF(【入力用】適用開始通知書!$J997="","",【入力用】適用開始通知書!J997)</f>
        <v/>
      </c>
      <c r="H992" s="3" t="str">
        <f>IF(【入力用】適用開始通知書!$D997="","",【入力用】適用開始通知書!P997*1000000+【入力用】適用開始通知書!R997)</f>
        <v/>
      </c>
      <c r="I992" s="5">
        <f>IF(【入力用】適用開始通知書!$B997="●","",【入力用】適用開始通知書!E997)</f>
        <v>0</v>
      </c>
      <c r="J992" s="5">
        <f>IF(【入力用】適用開始通知書!$B997="●","",【入力用】適用開始通知書!F997)</f>
        <v>0</v>
      </c>
      <c r="K992" s="5" t="str">
        <f>IF(【入力用】適用開始通知書!$D997="","",CONCATENATE(【入力用】適用開始通知書!H997,"　",【入力用】適用開始通知書!I997))</f>
        <v/>
      </c>
      <c r="L992" s="5" t="str">
        <f>IF(【入力用】適用開始通知書!$L997="","",【入力用】適用開始通知書!L997*1000000+【入力用】適用開始通知書!N997)</f>
        <v/>
      </c>
      <c r="M992" s="5" t="str">
        <f t="shared" si="32"/>
        <v/>
      </c>
      <c r="N992" s="5" t="str">
        <f>IF(A992="","",IF(【入力用】適用開始通知書!B997="●",8,6))</f>
        <v/>
      </c>
      <c r="O992" s="5" t="str">
        <f>IF(【入力用】適用開始通知書!$D997="","",【入力用】適用開始通知書!S997*1000)</f>
        <v/>
      </c>
      <c r="P992" s="6"/>
      <c r="Q992" s="6"/>
      <c r="R992" s="6"/>
      <c r="S992" s="6"/>
      <c r="T992" s="6"/>
      <c r="U992" s="6"/>
      <c r="V992" s="6"/>
      <c r="W992" s="6"/>
      <c r="X992" s="6"/>
      <c r="Y992" s="6"/>
      <c r="Z992" s="6"/>
      <c r="AA992" s="6"/>
      <c r="AB992" s="6"/>
      <c r="AC992" s="6"/>
      <c r="AD992" s="5" t="str">
        <f>IF(【入力用】適用開始通知書!$O997="","",【入力用】適用開始通知書!O997)</f>
        <v/>
      </c>
      <c r="AE992" s="5" t="str">
        <f t="shared" si="31"/>
        <v/>
      </c>
      <c r="AF992" s="5" t="str">
        <f>IF(【入力用】適用開始通知書!$D997="","",【入力用】適用開始通知書!D997)</f>
        <v/>
      </c>
      <c r="AG992" s="6"/>
      <c r="AH992" s="6"/>
      <c r="AI992" s="6"/>
      <c r="AJ992" s="6"/>
      <c r="AK992" s="6"/>
      <c r="AL992" s="6"/>
      <c r="AM992" s="6"/>
      <c r="AN992" s="6"/>
      <c r="AO992" s="6"/>
      <c r="AP992" s="6"/>
      <c r="AQ992" s="6"/>
      <c r="AR992" s="6"/>
      <c r="AS992" s="6"/>
      <c r="AT992" s="6"/>
      <c r="AU992" s="6"/>
      <c r="AV992" s="6"/>
      <c r="AW992" s="6"/>
      <c r="AX992" s="6"/>
      <c r="AY992" s="6"/>
      <c r="AZ992" s="6"/>
      <c r="BA992" s="6"/>
      <c r="BB992" s="6"/>
      <c r="BC992" s="6"/>
      <c r="BD992" s="6"/>
      <c r="BE992" s="6"/>
      <c r="BF992" s="6"/>
      <c r="BG992" s="6"/>
      <c r="BH992" s="6"/>
      <c r="BI992" s="6"/>
      <c r="BJ992" s="6"/>
      <c r="BK992" s="6"/>
      <c r="BL992" s="6"/>
      <c r="BM992" s="6"/>
      <c r="BN992" s="6"/>
      <c r="BO992" s="6"/>
      <c r="BP992" s="6"/>
      <c r="BQ992" s="6"/>
      <c r="BR992" s="6"/>
      <c r="BS992" s="6"/>
    </row>
    <row r="993" spans="1:71" x14ac:dyDescent="0.15">
      <c r="A993" s="2" t="str">
        <f>IF(【入力用】適用開始通知書!$D998="","","A110")</f>
        <v/>
      </c>
      <c r="B993" s="2" t="str">
        <f>IF(【入力用】適用開始通知書!$D998="","","8")</f>
        <v/>
      </c>
      <c r="C993" s="2" t="str">
        <f>IF(【入力用】適用開始通知書!$D998="","",811)</f>
        <v/>
      </c>
      <c r="D993" s="2" t="str">
        <f>IF(【入力用】適用開始通知書!$D998="","",35)</f>
        <v/>
      </c>
      <c r="E993" s="3" t="str">
        <f>IF(【入力用】適用開始通知書!$D998="","",【入力用】適用開始通知書!C$6)</f>
        <v/>
      </c>
      <c r="F993" s="3" t="str">
        <f>IF(【入力用】適用開始通知書!$D998="","",【入力用】適用開始通知書!$C998)</f>
        <v/>
      </c>
      <c r="G993" s="3" t="str">
        <f>IF(【入力用】適用開始通知書!$J998="","",【入力用】適用開始通知書!J998)</f>
        <v/>
      </c>
      <c r="H993" s="3" t="str">
        <f>IF(【入力用】適用開始通知書!$D998="","",【入力用】適用開始通知書!P998*1000000+【入力用】適用開始通知書!R998)</f>
        <v/>
      </c>
      <c r="I993" s="5">
        <f>IF(【入力用】適用開始通知書!$B998="●","",【入力用】適用開始通知書!E998)</f>
        <v>0</v>
      </c>
      <c r="J993" s="5">
        <f>IF(【入力用】適用開始通知書!$B998="●","",【入力用】適用開始通知書!F998)</f>
        <v>0</v>
      </c>
      <c r="K993" s="5" t="str">
        <f>IF(【入力用】適用開始通知書!$D998="","",CONCATENATE(【入力用】適用開始通知書!H998,"　",【入力用】適用開始通知書!I998))</f>
        <v/>
      </c>
      <c r="L993" s="5" t="str">
        <f>IF(【入力用】適用開始通知書!$L998="","",【入力用】適用開始通知書!L998*1000000+【入力用】適用開始通知書!N998)</f>
        <v/>
      </c>
      <c r="M993" s="5" t="str">
        <f t="shared" si="32"/>
        <v/>
      </c>
      <c r="N993" s="5" t="str">
        <f>IF(A993="","",IF(【入力用】適用開始通知書!B998="●",8,6))</f>
        <v/>
      </c>
      <c r="O993" s="5" t="str">
        <f>IF(【入力用】適用開始通知書!$D998="","",【入力用】適用開始通知書!S998*1000)</f>
        <v/>
      </c>
      <c r="P993" s="6"/>
      <c r="Q993" s="6"/>
      <c r="R993" s="6"/>
      <c r="S993" s="6"/>
      <c r="T993" s="6"/>
      <c r="U993" s="6"/>
      <c r="V993" s="6"/>
      <c r="W993" s="6"/>
      <c r="X993" s="6"/>
      <c r="Y993" s="6"/>
      <c r="Z993" s="6"/>
      <c r="AA993" s="6"/>
      <c r="AB993" s="6"/>
      <c r="AC993" s="6"/>
      <c r="AD993" s="5" t="str">
        <f>IF(【入力用】適用開始通知書!$O998="","",【入力用】適用開始通知書!O998)</f>
        <v/>
      </c>
      <c r="AE993" s="5" t="str">
        <f t="shared" si="31"/>
        <v/>
      </c>
      <c r="AF993" s="5" t="str">
        <f>IF(【入力用】適用開始通知書!$D998="","",【入力用】適用開始通知書!D998)</f>
        <v/>
      </c>
      <c r="AG993" s="6"/>
      <c r="AH993" s="6"/>
      <c r="AI993" s="6"/>
      <c r="AJ993" s="6"/>
      <c r="AK993" s="6"/>
      <c r="AL993" s="6"/>
      <c r="AM993" s="6"/>
      <c r="AN993" s="6"/>
      <c r="AO993" s="6"/>
      <c r="AP993" s="6"/>
      <c r="AQ993" s="6"/>
      <c r="AR993" s="6"/>
      <c r="AS993" s="6"/>
      <c r="AT993" s="6"/>
      <c r="AU993" s="6"/>
      <c r="AV993" s="6"/>
      <c r="AW993" s="6"/>
      <c r="AX993" s="6"/>
      <c r="AY993" s="6"/>
      <c r="AZ993" s="6"/>
      <c r="BA993" s="6"/>
      <c r="BB993" s="6"/>
      <c r="BC993" s="6"/>
      <c r="BD993" s="6"/>
      <c r="BE993" s="6"/>
      <c r="BF993" s="6"/>
      <c r="BG993" s="6"/>
      <c r="BH993" s="6"/>
      <c r="BI993" s="6"/>
      <c r="BJ993" s="6"/>
      <c r="BK993" s="6"/>
      <c r="BL993" s="6"/>
      <c r="BM993" s="6"/>
      <c r="BN993" s="6"/>
      <c r="BO993" s="6"/>
      <c r="BP993" s="6"/>
      <c r="BQ993" s="6"/>
      <c r="BR993" s="6"/>
      <c r="BS993" s="6"/>
    </row>
    <row r="994" spans="1:71" x14ac:dyDescent="0.15">
      <c r="A994" s="2" t="str">
        <f>IF(【入力用】適用開始通知書!$D999="","","A110")</f>
        <v/>
      </c>
      <c r="B994" s="2" t="str">
        <f>IF(【入力用】適用開始通知書!$D999="","","8")</f>
        <v/>
      </c>
      <c r="C994" s="2" t="str">
        <f>IF(【入力用】適用開始通知書!$D999="","",811)</f>
        <v/>
      </c>
      <c r="D994" s="2" t="str">
        <f>IF(【入力用】適用開始通知書!$D999="","",35)</f>
        <v/>
      </c>
      <c r="E994" s="3" t="str">
        <f>IF(【入力用】適用開始通知書!$D999="","",【入力用】適用開始通知書!C$6)</f>
        <v/>
      </c>
      <c r="F994" s="3" t="str">
        <f>IF(【入力用】適用開始通知書!$D999="","",【入力用】適用開始通知書!$C999)</f>
        <v/>
      </c>
      <c r="G994" s="3" t="str">
        <f>IF(【入力用】適用開始通知書!$J999="","",【入力用】適用開始通知書!J999)</f>
        <v/>
      </c>
      <c r="H994" s="3" t="str">
        <f>IF(【入力用】適用開始通知書!$D999="","",【入力用】適用開始通知書!P999*1000000+【入力用】適用開始通知書!R999)</f>
        <v/>
      </c>
      <c r="I994" s="5">
        <f>IF(【入力用】適用開始通知書!$B999="●","",【入力用】適用開始通知書!E999)</f>
        <v>0</v>
      </c>
      <c r="J994" s="5">
        <f>IF(【入力用】適用開始通知書!$B999="●","",【入力用】適用開始通知書!F999)</f>
        <v>0</v>
      </c>
      <c r="K994" s="5" t="str">
        <f>IF(【入力用】適用開始通知書!$D999="","",CONCATENATE(【入力用】適用開始通知書!H999,"　",【入力用】適用開始通知書!I999))</f>
        <v/>
      </c>
      <c r="L994" s="5" t="str">
        <f>IF(【入力用】適用開始通知書!$L999="","",【入力用】適用開始通知書!L999*1000000+【入力用】適用開始通知書!N999)</f>
        <v/>
      </c>
      <c r="M994" s="5" t="str">
        <f t="shared" si="32"/>
        <v/>
      </c>
      <c r="N994" s="5" t="str">
        <f>IF(A994="","",IF(【入力用】適用開始通知書!B999="●",8,6))</f>
        <v/>
      </c>
      <c r="O994" s="5" t="str">
        <f>IF(【入力用】適用開始通知書!$D999="","",【入力用】適用開始通知書!S999*1000)</f>
        <v/>
      </c>
      <c r="P994" s="6"/>
      <c r="Q994" s="6"/>
      <c r="R994" s="6"/>
      <c r="S994" s="6"/>
      <c r="T994" s="6"/>
      <c r="U994" s="6"/>
      <c r="V994" s="6"/>
      <c r="W994" s="6"/>
      <c r="X994" s="6"/>
      <c r="Y994" s="6"/>
      <c r="Z994" s="6"/>
      <c r="AA994" s="6"/>
      <c r="AB994" s="6"/>
      <c r="AC994" s="6"/>
      <c r="AD994" s="5" t="str">
        <f>IF(【入力用】適用開始通知書!$O999="","",【入力用】適用開始通知書!O999)</f>
        <v/>
      </c>
      <c r="AE994" s="5" t="str">
        <f t="shared" si="31"/>
        <v/>
      </c>
      <c r="AF994" s="5" t="str">
        <f>IF(【入力用】適用開始通知書!$D999="","",【入力用】適用開始通知書!D999)</f>
        <v/>
      </c>
      <c r="AG994" s="6"/>
      <c r="AH994" s="6"/>
      <c r="AI994" s="6"/>
      <c r="AJ994" s="6"/>
      <c r="AK994" s="6"/>
      <c r="AL994" s="6"/>
      <c r="AM994" s="6"/>
      <c r="AN994" s="6"/>
      <c r="AO994" s="6"/>
      <c r="AP994" s="6"/>
      <c r="AQ994" s="6"/>
      <c r="AR994" s="6"/>
      <c r="AS994" s="6"/>
      <c r="AT994" s="6"/>
      <c r="AU994" s="6"/>
      <c r="AV994" s="6"/>
      <c r="AW994" s="6"/>
      <c r="AX994" s="6"/>
      <c r="AY994" s="6"/>
      <c r="AZ994" s="6"/>
      <c r="BA994" s="6"/>
      <c r="BB994" s="6"/>
      <c r="BC994" s="6"/>
      <c r="BD994" s="6"/>
      <c r="BE994" s="6"/>
      <c r="BF994" s="6"/>
      <c r="BG994" s="6"/>
      <c r="BH994" s="6"/>
      <c r="BI994" s="6"/>
      <c r="BJ994" s="6"/>
      <c r="BK994" s="6"/>
      <c r="BL994" s="6"/>
      <c r="BM994" s="6"/>
      <c r="BN994" s="6"/>
      <c r="BO994" s="6"/>
      <c r="BP994" s="6"/>
      <c r="BQ994" s="6"/>
      <c r="BR994" s="6"/>
      <c r="BS994" s="6"/>
    </row>
    <row r="995" spans="1:71" x14ac:dyDescent="0.15">
      <c r="A995" s="2" t="str">
        <f>IF(【入力用】適用開始通知書!$D1000="","","A110")</f>
        <v/>
      </c>
      <c r="B995" s="2" t="str">
        <f>IF(【入力用】適用開始通知書!$D1000="","","8")</f>
        <v/>
      </c>
      <c r="C995" s="2" t="str">
        <f>IF(【入力用】適用開始通知書!$D1000="","",811)</f>
        <v/>
      </c>
      <c r="D995" s="2" t="str">
        <f>IF(【入力用】適用開始通知書!$D1000="","",35)</f>
        <v/>
      </c>
      <c r="E995" s="3" t="str">
        <f>IF(【入力用】適用開始通知書!$D1000="","",【入力用】適用開始通知書!C$6)</f>
        <v/>
      </c>
      <c r="F995" s="3" t="str">
        <f>IF(【入力用】適用開始通知書!$D1000="","",【入力用】適用開始通知書!$C1000)</f>
        <v/>
      </c>
      <c r="G995" s="3" t="str">
        <f>IF(【入力用】適用開始通知書!$J1000="","",【入力用】適用開始通知書!J1000)</f>
        <v/>
      </c>
      <c r="H995" s="3" t="str">
        <f>IF(【入力用】適用開始通知書!$D1000="","",【入力用】適用開始通知書!P1000*1000000+【入力用】適用開始通知書!R1000)</f>
        <v/>
      </c>
      <c r="I995" s="5">
        <f>IF(【入力用】適用開始通知書!$B1000="●","",【入力用】適用開始通知書!E1000)</f>
        <v>0</v>
      </c>
      <c r="J995" s="5">
        <f>IF(【入力用】適用開始通知書!$B1000="●","",【入力用】適用開始通知書!F1000)</f>
        <v>0</v>
      </c>
      <c r="K995" s="5" t="str">
        <f>IF(【入力用】適用開始通知書!$D1000="","",CONCATENATE(【入力用】適用開始通知書!H1000,"　",【入力用】適用開始通知書!I1000))</f>
        <v/>
      </c>
      <c r="L995" s="5" t="str">
        <f>IF(【入力用】適用開始通知書!$L1000="","",【入力用】適用開始通知書!L1000*1000000+【入力用】適用開始通知書!N1000)</f>
        <v/>
      </c>
      <c r="M995" s="5" t="str">
        <f t="shared" si="32"/>
        <v/>
      </c>
      <c r="N995" s="5" t="str">
        <f>IF(A995="","",IF(【入力用】適用開始通知書!B1000="●",8,6))</f>
        <v/>
      </c>
      <c r="O995" s="5" t="str">
        <f>IF(【入力用】適用開始通知書!$D1000="","",【入力用】適用開始通知書!S1000*1000)</f>
        <v/>
      </c>
      <c r="P995" s="6"/>
      <c r="Q995" s="6"/>
      <c r="R995" s="6"/>
      <c r="S995" s="6"/>
      <c r="T995" s="6"/>
      <c r="U995" s="6"/>
      <c r="V995" s="6"/>
      <c r="W995" s="6"/>
      <c r="X995" s="6"/>
      <c r="Y995" s="6"/>
      <c r="Z995" s="6"/>
      <c r="AA995" s="6"/>
      <c r="AB995" s="6"/>
      <c r="AC995" s="6"/>
      <c r="AD995" s="5" t="str">
        <f>IF(【入力用】適用開始通知書!$O1000="","",【入力用】適用開始通知書!O1000)</f>
        <v/>
      </c>
      <c r="AE995" s="5" t="str">
        <f t="shared" si="31"/>
        <v/>
      </c>
      <c r="AF995" s="5" t="str">
        <f>IF(【入力用】適用開始通知書!$D1000="","",【入力用】適用開始通知書!D1000)</f>
        <v/>
      </c>
      <c r="AG995" s="6"/>
      <c r="AH995" s="6"/>
      <c r="AI995" s="6"/>
      <c r="AJ995" s="6"/>
      <c r="AK995" s="6"/>
      <c r="AL995" s="6"/>
      <c r="AM995" s="6"/>
      <c r="AN995" s="6"/>
      <c r="AO995" s="6"/>
      <c r="AP995" s="6"/>
      <c r="AQ995" s="6"/>
      <c r="AR995" s="6"/>
      <c r="AS995" s="6"/>
      <c r="AT995" s="6"/>
      <c r="AU995" s="6"/>
      <c r="AV995" s="6"/>
      <c r="AW995" s="6"/>
      <c r="AX995" s="6"/>
      <c r="AY995" s="6"/>
      <c r="AZ995" s="6"/>
      <c r="BA995" s="6"/>
      <c r="BB995" s="6"/>
      <c r="BC995" s="6"/>
      <c r="BD995" s="6"/>
      <c r="BE995" s="6"/>
      <c r="BF995" s="6"/>
      <c r="BG995" s="6"/>
      <c r="BH995" s="6"/>
      <c r="BI995" s="6"/>
      <c r="BJ995" s="6"/>
      <c r="BK995" s="6"/>
      <c r="BL995" s="6"/>
      <c r="BM995" s="6"/>
      <c r="BN995" s="6"/>
      <c r="BO995" s="6"/>
      <c r="BP995" s="6"/>
      <c r="BQ995" s="6"/>
      <c r="BR995" s="6"/>
      <c r="BS995" s="6"/>
    </row>
    <row r="996" spans="1:71" x14ac:dyDescent="0.15">
      <c r="A996" s="2" t="str">
        <f>IF(【入力用】適用開始通知書!$D1001="","","A110")</f>
        <v/>
      </c>
      <c r="B996" s="2" t="str">
        <f>IF(【入力用】適用開始通知書!$D1001="","","8")</f>
        <v/>
      </c>
      <c r="C996" s="2" t="str">
        <f>IF(【入力用】適用開始通知書!$D1001="","",811)</f>
        <v/>
      </c>
      <c r="D996" s="2" t="str">
        <f>IF(【入力用】適用開始通知書!$D1001="","",35)</f>
        <v/>
      </c>
      <c r="E996" s="3" t="str">
        <f>IF(【入力用】適用開始通知書!$D1001="","",【入力用】適用開始通知書!C$6)</f>
        <v/>
      </c>
      <c r="F996" s="3" t="str">
        <f>IF(【入力用】適用開始通知書!$D1001="","",【入力用】適用開始通知書!$C1001)</f>
        <v/>
      </c>
      <c r="G996" s="3" t="str">
        <f>IF(【入力用】適用開始通知書!$J1001="","",【入力用】適用開始通知書!J1001)</f>
        <v/>
      </c>
      <c r="H996" s="3" t="str">
        <f>IF(【入力用】適用開始通知書!$D1001="","",【入力用】適用開始通知書!P1001*1000000+【入力用】適用開始通知書!R1001)</f>
        <v/>
      </c>
      <c r="I996" s="5">
        <f>IF(【入力用】適用開始通知書!$B1001="●","",【入力用】適用開始通知書!E1001)</f>
        <v>0</v>
      </c>
      <c r="J996" s="5">
        <f>IF(【入力用】適用開始通知書!$B1001="●","",【入力用】適用開始通知書!F1001)</f>
        <v>0</v>
      </c>
      <c r="K996" s="5" t="str">
        <f>IF(【入力用】適用開始通知書!$D1001="","",CONCATENATE(【入力用】適用開始通知書!H1001,"　",【入力用】適用開始通知書!I1001))</f>
        <v/>
      </c>
      <c r="L996" s="5" t="str">
        <f>IF(【入力用】適用開始通知書!$L1001="","",【入力用】適用開始通知書!L1001*1000000+【入力用】適用開始通知書!N1001)</f>
        <v/>
      </c>
      <c r="M996" s="5" t="str">
        <f t="shared" si="32"/>
        <v/>
      </c>
      <c r="N996" s="5" t="str">
        <f>IF(A996="","",IF(【入力用】適用開始通知書!B1001="●",8,6))</f>
        <v/>
      </c>
      <c r="O996" s="5" t="str">
        <f>IF(【入力用】適用開始通知書!$D1001="","",【入力用】適用開始通知書!S1001*1000)</f>
        <v/>
      </c>
      <c r="P996" s="6"/>
      <c r="Q996" s="6"/>
      <c r="R996" s="6"/>
      <c r="S996" s="6"/>
      <c r="T996" s="6"/>
      <c r="U996" s="6"/>
      <c r="V996" s="6"/>
      <c r="W996" s="6"/>
      <c r="X996" s="6"/>
      <c r="Y996" s="6"/>
      <c r="Z996" s="6"/>
      <c r="AA996" s="6"/>
      <c r="AB996" s="6"/>
      <c r="AC996" s="6"/>
      <c r="AD996" s="5" t="str">
        <f>IF(【入力用】適用開始通知書!$O1001="","",【入力用】適用開始通知書!O1001)</f>
        <v/>
      </c>
      <c r="AE996" s="5" t="str">
        <f t="shared" si="31"/>
        <v/>
      </c>
      <c r="AF996" s="5" t="str">
        <f>IF(【入力用】適用開始通知書!$D1001="","",【入力用】適用開始通知書!D1001)</f>
        <v/>
      </c>
      <c r="AG996" s="6"/>
      <c r="AH996" s="6"/>
      <c r="AI996" s="6"/>
      <c r="AJ996" s="6"/>
      <c r="AK996" s="6"/>
      <c r="AL996" s="6"/>
      <c r="AM996" s="6"/>
      <c r="AN996" s="6"/>
      <c r="AO996" s="6"/>
      <c r="AP996" s="6"/>
      <c r="AQ996" s="6"/>
      <c r="AR996" s="6"/>
      <c r="AS996" s="6"/>
      <c r="AT996" s="6"/>
      <c r="AU996" s="6"/>
      <c r="AV996" s="6"/>
      <c r="AW996" s="6"/>
      <c r="AX996" s="6"/>
      <c r="AY996" s="6"/>
      <c r="AZ996" s="6"/>
      <c r="BA996" s="6"/>
      <c r="BB996" s="6"/>
      <c r="BC996" s="6"/>
      <c r="BD996" s="6"/>
      <c r="BE996" s="6"/>
      <c r="BF996" s="6"/>
      <c r="BG996" s="6"/>
      <c r="BH996" s="6"/>
      <c r="BI996" s="6"/>
      <c r="BJ996" s="6"/>
      <c r="BK996" s="6"/>
      <c r="BL996" s="6"/>
      <c r="BM996" s="6"/>
      <c r="BN996" s="6"/>
      <c r="BO996" s="6"/>
      <c r="BP996" s="6"/>
      <c r="BQ996" s="6"/>
      <c r="BR996" s="6"/>
      <c r="BS996" s="6"/>
    </row>
    <row r="997" spans="1:71" x14ac:dyDescent="0.15">
      <c r="A997" s="2" t="str">
        <f>IF(【入力用】適用開始通知書!$D1002="","","A110")</f>
        <v/>
      </c>
      <c r="B997" s="2" t="str">
        <f>IF(【入力用】適用開始通知書!$D1002="","","8")</f>
        <v/>
      </c>
      <c r="C997" s="2" t="str">
        <f>IF(【入力用】適用開始通知書!$D1002="","",811)</f>
        <v/>
      </c>
      <c r="D997" s="2" t="str">
        <f>IF(【入力用】適用開始通知書!$D1002="","",35)</f>
        <v/>
      </c>
      <c r="E997" s="3" t="str">
        <f>IF(【入力用】適用開始通知書!$D1002="","",【入力用】適用開始通知書!C$6)</f>
        <v/>
      </c>
      <c r="F997" s="3" t="str">
        <f>IF(【入力用】適用開始通知書!$D1002="","",【入力用】適用開始通知書!$C1002)</f>
        <v/>
      </c>
      <c r="G997" s="3" t="str">
        <f>IF(【入力用】適用開始通知書!$J1002="","",【入力用】適用開始通知書!J1002)</f>
        <v/>
      </c>
      <c r="H997" s="3" t="str">
        <f>IF(【入力用】適用開始通知書!$D1002="","",【入力用】適用開始通知書!P1002*1000000+【入力用】適用開始通知書!R1002)</f>
        <v/>
      </c>
      <c r="I997" s="5">
        <f>IF(【入力用】適用開始通知書!$B1002="●","",【入力用】適用開始通知書!E1002)</f>
        <v>0</v>
      </c>
      <c r="J997" s="5">
        <f>IF(【入力用】適用開始通知書!$B1002="●","",【入力用】適用開始通知書!F1002)</f>
        <v>0</v>
      </c>
      <c r="K997" s="5" t="str">
        <f>IF(【入力用】適用開始通知書!$D1002="","",CONCATENATE(【入力用】適用開始通知書!H1002,"　",【入力用】適用開始通知書!I1002))</f>
        <v/>
      </c>
      <c r="L997" s="5" t="str">
        <f>IF(【入力用】適用開始通知書!$L1002="","",【入力用】適用開始通知書!L1002*1000000+【入力用】適用開始通知書!N1002)</f>
        <v/>
      </c>
      <c r="M997" s="5" t="str">
        <f t="shared" si="32"/>
        <v/>
      </c>
      <c r="N997" s="5" t="str">
        <f>IF(A997="","",IF(【入力用】適用開始通知書!B1002="●",8,6))</f>
        <v/>
      </c>
      <c r="O997" s="5" t="str">
        <f>IF(【入力用】適用開始通知書!$D1002="","",【入力用】適用開始通知書!S1002*1000)</f>
        <v/>
      </c>
      <c r="P997" s="6"/>
      <c r="Q997" s="6"/>
      <c r="R997" s="6"/>
      <c r="S997" s="6"/>
      <c r="T997" s="6"/>
      <c r="U997" s="6"/>
      <c r="V997" s="6"/>
      <c r="W997" s="6"/>
      <c r="X997" s="6"/>
      <c r="Y997" s="6"/>
      <c r="Z997" s="6"/>
      <c r="AA997" s="6"/>
      <c r="AB997" s="6"/>
      <c r="AC997" s="6"/>
      <c r="AD997" s="5" t="str">
        <f>IF(【入力用】適用開始通知書!$O1002="","",【入力用】適用開始通知書!O1002)</f>
        <v/>
      </c>
      <c r="AE997" s="5" t="str">
        <f t="shared" si="31"/>
        <v/>
      </c>
      <c r="AF997" s="5" t="str">
        <f>IF(【入力用】適用開始通知書!$D1002="","",【入力用】適用開始通知書!D1002)</f>
        <v/>
      </c>
      <c r="AG997" s="6"/>
      <c r="AH997" s="6"/>
      <c r="AI997" s="6"/>
      <c r="AJ997" s="6"/>
      <c r="AK997" s="6"/>
      <c r="AL997" s="6"/>
      <c r="AM997" s="6"/>
      <c r="AN997" s="6"/>
      <c r="AO997" s="6"/>
      <c r="AP997" s="6"/>
      <c r="AQ997" s="6"/>
      <c r="AR997" s="6"/>
      <c r="AS997" s="6"/>
      <c r="AT997" s="6"/>
      <c r="AU997" s="6"/>
      <c r="AV997" s="6"/>
      <c r="AW997" s="6"/>
      <c r="AX997" s="6"/>
      <c r="AY997" s="6"/>
      <c r="AZ997" s="6"/>
      <c r="BA997" s="6"/>
      <c r="BB997" s="6"/>
      <c r="BC997" s="6"/>
      <c r="BD997" s="6"/>
      <c r="BE997" s="6"/>
      <c r="BF997" s="6"/>
      <c r="BG997" s="6"/>
      <c r="BH997" s="6"/>
      <c r="BI997" s="6"/>
      <c r="BJ997" s="6"/>
      <c r="BK997" s="6"/>
      <c r="BL997" s="6"/>
      <c r="BM997" s="6"/>
      <c r="BN997" s="6"/>
      <c r="BO997" s="6"/>
      <c r="BP997" s="6"/>
      <c r="BQ997" s="6"/>
      <c r="BR997" s="6"/>
      <c r="BS997" s="6"/>
    </row>
    <row r="998" spans="1:71" x14ac:dyDescent="0.15">
      <c r="A998" s="2" t="str">
        <f>IF(【入力用】適用開始通知書!$D1003="","","A110")</f>
        <v/>
      </c>
      <c r="B998" s="2" t="str">
        <f>IF(【入力用】適用開始通知書!$D1003="","","8")</f>
        <v/>
      </c>
      <c r="C998" s="2" t="str">
        <f>IF(【入力用】適用開始通知書!$D1003="","",811)</f>
        <v/>
      </c>
      <c r="D998" s="2" t="str">
        <f>IF(【入力用】適用開始通知書!$D1003="","",35)</f>
        <v/>
      </c>
      <c r="E998" s="3" t="str">
        <f>IF(【入力用】適用開始通知書!$D1003="","",【入力用】適用開始通知書!C$6)</f>
        <v/>
      </c>
      <c r="F998" s="3" t="str">
        <f>IF(【入力用】適用開始通知書!$D1003="","",【入力用】適用開始通知書!$C1003)</f>
        <v/>
      </c>
      <c r="G998" s="3" t="str">
        <f>IF(【入力用】適用開始通知書!$J1003="","",【入力用】適用開始通知書!J1003)</f>
        <v/>
      </c>
      <c r="H998" s="3" t="str">
        <f>IF(【入力用】適用開始通知書!$D1003="","",【入力用】適用開始通知書!P1003*1000000+【入力用】適用開始通知書!R1003)</f>
        <v/>
      </c>
      <c r="I998" s="5">
        <f>IF(【入力用】適用開始通知書!$B1003="●","",【入力用】適用開始通知書!E1003)</f>
        <v>0</v>
      </c>
      <c r="J998" s="5">
        <f>IF(【入力用】適用開始通知書!$B1003="●","",【入力用】適用開始通知書!F1003)</f>
        <v>0</v>
      </c>
      <c r="K998" s="5" t="str">
        <f>IF(【入力用】適用開始通知書!$D1003="","",CONCATENATE(【入力用】適用開始通知書!H1003,"　",【入力用】適用開始通知書!I1003))</f>
        <v/>
      </c>
      <c r="L998" s="5" t="str">
        <f>IF(【入力用】適用開始通知書!$L1003="","",【入力用】適用開始通知書!L1003*1000000+【入力用】適用開始通知書!N1003)</f>
        <v/>
      </c>
      <c r="M998" s="5" t="str">
        <f t="shared" si="32"/>
        <v/>
      </c>
      <c r="N998" s="5" t="str">
        <f>IF(A998="","",IF(【入力用】適用開始通知書!B1003="●",8,6))</f>
        <v/>
      </c>
      <c r="O998" s="5" t="str">
        <f>IF(【入力用】適用開始通知書!$D1003="","",【入力用】適用開始通知書!S1003*1000)</f>
        <v/>
      </c>
      <c r="P998" s="6"/>
      <c r="Q998" s="6"/>
      <c r="R998" s="6"/>
      <c r="S998" s="6"/>
      <c r="T998" s="6"/>
      <c r="U998" s="6"/>
      <c r="V998" s="6"/>
      <c r="W998" s="6"/>
      <c r="X998" s="6"/>
      <c r="Y998" s="6"/>
      <c r="Z998" s="6"/>
      <c r="AA998" s="6"/>
      <c r="AB998" s="6"/>
      <c r="AC998" s="6"/>
      <c r="AD998" s="5" t="str">
        <f>IF(【入力用】適用開始通知書!$O1003="","",【入力用】適用開始通知書!O1003)</f>
        <v/>
      </c>
      <c r="AE998" s="5" t="str">
        <f t="shared" si="31"/>
        <v/>
      </c>
      <c r="AF998" s="5" t="str">
        <f>IF(【入力用】適用開始通知書!$D1003="","",【入力用】適用開始通知書!D1003)</f>
        <v/>
      </c>
      <c r="AG998" s="6"/>
      <c r="AH998" s="6"/>
      <c r="AI998" s="6"/>
      <c r="AJ998" s="6"/>
      <c r="AK998" s="6"/>
      <c r="AL998" s="6"/>
      <c r="AM998" s="6"/>
      <c r="AN998" s="6"/>
      <c r="AO998" s="6"/>
      <c r="AP998" s="6"/>
      <c r="AQ998" s="6"/>
      <c r="AR998" s="6"/>
      <c r="AS998" s="6"/>
      <c r="AT998" s="6"/>
      <c r="AU998" s="6"/>
      <c r="AV998" s="6"/>
      <c r="AW998" s="6"/>
      <c r="AX998" s="6"/>
      <c r="AY998" s="6"/>
      <c r="AZ998" s="6"/>
      <c r="BA998" s="6"/>
      <c r="BB998" s="6"/>
      <c r="BC998" s="6"/>
      <c r="BD998" s="6"/>
      <c r="BE998" s="6"/>
      <c r="BF998" s="6"/>
      <c r="BG998" s="6"/>
      <c r="BH998" s="6"/>
      <c r="BI998" s="6"/>
      <c r="BJ998" s="6"/>
      <c r="BK998" s="6"/>
      <c r="BL998" s="6"/>
      <c r="BM998" s="6"/>
      <c r="BN998" s="6"/>
      <c r="BO998" s="6"/>
      <c r="BP998" s="6"/>
      <c r="BQ998" s="6"/>
      <c r="BR998" s="6"/>
      <c r="BS998" s="6"/>
    </row>
    <row r="999" spans="1:71" x14ac:dyDescent="0.15">
      <c r="A999" s="2" t="str">
        <f>IF(【入力用】適用開始通知書!$D1004="","","A110")</f>
        <v/>
      </c>
      <c r="B999" s="2" t="str">
        <f>IF(【入力用】適用開始通知書!$D1004="","","8")</f>
        <v/>
      </c>
      <c r="C999" s="2" t="str">
        <f>IF(【入力用】適用開始通知書!$D1004="","",811)</f>
        <v/>
      </c>
      <c r="D999" s="2" t="str">
        <f>IF(【入力用】適用開始通知書!$D1004="","",35)</f>
        <v/>
      </c>
      <c r="E999" s="3" t="str">
        <f>IF(【入力用】適用開始通知書!$D1004="","",【入力用】適用開始通知書!C$6)</f>
        <v/>
      </c>
      <c r="F999" s="3" t="str">
        <f>IF(【入力用】適用開始通知書!$D1004="","",【入力用】適用開始通知書!$C1004)</f>
        <v/>
      </c>
      <c r="G999" s="3" t="str">
        <f>IF(【入力用】適用開始通知書!$J1004="","",【入力用】適用開始通知書!J1004)</f>
        <v/>
      </c>
      <c r="H999" s="3" t="str">
        <f>IF(【入力用】適用開始通知書!$D1004="","",【入力用】適用開始通知書!P1004*1000000+【入力用】適用開始通知書!R1004)</f>
        <v/>
      </c>
      <c r="I999" s="5">
        <f>IF(【入力用】適用開始通知書!$B1004="●","",【入力用】適用開始通知書!E1004)</f>
        <v>0</v>
      </c>
      <c r="J999" s="5">
        <f>IF(【入力用】適用開始通知書!$B1004="●","",【入力用】適用開始通知書!F1004)</f>
        <v>0</v>
      </c>
      <c r="K999" s="5" t="str">
        <f>IF(【入力用】適用開始通知書!$D1004="","",CONCATENATE(【入力用】適用開始通知書!H1004,"　",【入力用】適用開始通知書!I1004))</f>
        <v/>
      </c>
      <c r="L999" s="5" t="str">
        <f>IF(【入力用】適用開始通知書!$L1004="","",【入力用】適用開始通知書!L1004*1000000+【入力用】適用開始通知書!N1004)</f>
        <v/>
      </c>
      <c r="M999" s="5" t="str">
        <f t="shared" si="32"/>
        <v/>
      </c>
      <c r="N999" s="5" t="str">
        <f>IF(A999="","",IF(【入力用】適用開始通知書!B1004="●",8,6))</f>
        <v/>
      </c>
      <c r="O999" s="5" t="str">
        <f>IF(【入力用】適用開始通知書!$D1004="","",【入力用】適用開始通知書!S1004*1000)</f>
        <v/>
      </c>
      <c r="P999" s="6"/>
      <c r="Q999" s="6"/>
      <c r="R999" s="6"/>
      <c r="S999" s="6"/>
      <c r="T999" s="6"/>
      <c r="U999" s="6"/>
      <c r="V999" s="6"/>
      <c r="W999" s="6"/>
      <c r="X999" s="6"/>
      <c r="Y999" s="6"/>
      <c r="Z999" s="6"/>
      <c r="AA999" s="6"/>
      <c r="AB999" s="6"/>
      <c r="AC999" s="6"/>
      <c r="AD999" s="5" t="str">
        <f>IF(【入力用】適用開始通知書!$O1004="","",【入力用】適用開始通知書!O1004)</f>
        <v/>
      </c>
      <c r="AE999" s="5" t="str">
        <f t="shared" si="31"/>
        <v/>
      </c>
      <c r="AF999" s="5" t="str">
        <f>IF(【入力用】適用開始通知書!$D1004="","",【入力用】適用開始通知書!D1004)</f>
        <v/>
      </c>
      <c r="AG999" s="6"/>
      <c r="AH999" s="6"/>
      <c r="AI999" s="6"/>
      <c r="AJ999" s="6"/>
      <c r="AK999" s="6"/>
      <c r="AL999" s="6"/>
      <c r="AM999" s="6"/>
      <c r="AN999" s="6"/>
      <c r="AO999" s="6"/>
      <c r="AP999" s="6"/>
      <c r="AQ999" s="6"/>
      <c r="AR999" s="6"/>
      <c r="AS999" s="6"/>
      <c r="AT999" s="6"/>
      <c r="AU999" s="6"/>
      <c r="AV999" s="6"/>
      <c r="AW999" s="6"/>
      <c r="AX999" s="6"/>
      <c r="AY999" s="6"/>
      <c r="AZ999" s="6"/>
      <c r="BA999" s="6"/>
      <c r="BB999" s="6"/>
      <c r="BC999" s="6"/>
      <c r="BD999" s="6"/>
      <c r="BE999" s="6"/>
      <c r="BF999" s="6"/>
      <c r="BG999" s="6"/>
      <c r="BH999" s="6"/>
      <c r="BI999" s="6"/>
      <c r="BJ999" s="6"/>
      <c r="BK999" s="6"/>
      <c r="BL999" s="6"/>
      <c r="BM999" s="6"/>
      <c r="BN999" s="6"/>
      <c r="BO999" s="6"/>
      <c r="BP999" s="6"/>
      <c r="BQ999" s="6"/>
      <c r="BR999" s="6"/>
      <c r="BS999" s="6"/>
    </row>
    <row r="1000" spans="1:71" x14ac:dyDescent="0.15">
      <c r="A1000" s="2" t="str">
        <f>IF(【入力用】適用開始通知書!$D1005="","","A110")</f>
        <v/>
      </c>
      <c r="B1000" s="2" t="str">
        <f>IF(【入力用】適用開始通知書!$D1005="","","8")</f>
        <v/>
      </c>
      <c r="C1000" s="2" t="str">
        <f>IF(【入力用】適用開始通知書!$D1005="","",811)</f>
        <v/>
      </c>
      <c r="D1000" s="2" t="str">
        <f>IF(【入力用】適用開始通知書!$D1005="","",35)</f>
        <v/>
      </c>
      <c r="E1000" s="3" t="str">
        <f>IF(【入力用】適用開始通知書!$D1005="","",【入力用】適用開始通知書!C$6)</f>
        <v/>
      </c>
      <c r="F1000" s="3" t="str">
        <f>IF(【入力用】適用開始通知書!$D1005="","",【入力用】適用開始通知書!$C1005)</f>
        <v/>
      </c>
      <c r="G1000" s="3" t="str">
        <f>IF(【入力用】適用開始通知書!$J1005="","",【入力用】適用開始通知書!J1005)</f>
        <v/>
      </c>
      <c r="H1000" s="3" t="str">
        <f>IF(【入力用】適用開始通知書!$D1005="","",【入力用】適用開始通知書!P1005*1000000+【入力用】適用開始通知書!R1005)</f>
        <v/>
      </c>
      <c r="I1000" s="5">
        <f>IF(【入力用】適用開始通知書!$B1005="●","",【入力用】適用開始通知書!E1005)</f>
        <v>0</v>
      </c>
      <c r="J1000" s="5">
        <f>IF(【入力用】適用開始通知書!$B1005="●","",【入力用】適用開始通知書!F1005)</f>
        <v>0</v>
      </c>
      <c r="K1000" s="5" t="str">
        <f>IF(【入力用】適用開始通知書!$D1005="","",CONCATENATE(【入力用】適用開始通知書!H1005,"　",【入力用】適用開始通知書!I1005))</f>
        <v/>
      </c>
      <c r="L1000" s="5" t="str">
        <f>IF(【入力用】適用開始通知書!$L1005="","",【入力用】適用開始通知書!L1005*1000000+【入力用】適用開始通知書!N1005)</f>
        <v/>
      </c>
      <c r="M1000" s="5" t="str">
        <f t="shared" si="32"/>
        <v/>
      </c>
      <c r="N1000" s="5" t="str">
        <f>IF(A1000="","",IF(【入力用】適用開始通知書!B1005="●",8,6))</f>
        <v/>
      </c>
      <c r="O1000" s="5" t="str">
        <f>IF(【入力用】適用開始通知書!$D1005="","",【入力用】適用開始通知書!S1005*1000)</f>
        <v/>
      </c>
      <c r="P1000" s="6"/>
      <c r="Q1000" s="6"/>
      <c r="R1000" s="6"/>
      <c r="S1000" s="6"/>
      <c r="T1000" s="6"/>
      <c r="U1000" s="6"/>
      <c r="V1000" s="6"/>
      <c r="W1000" s="6"/>
      <c r="X1000" s="6"/>
      <c r="Y1000" s="6"/>
      <c r="Z1000" s="6"/>
      <c r="AA1000" s="6"/>
      <c r="AB1000" s="6"/>
      <c r="AC1000" s="6"/>
      <c r="AD1000" s="5" t="str">
        <f>IF(【入力用】適用開始通知書!$O1005="","",【入力用】適用開始通知書!O1005)</f>
        <v/>
      </c>
      <c r="AE1000" s="5" t="str">
        <f t="shared" si="31"/>
        <v/>
      </c>
      <c r="AF1000" s="5" t="str">
        <f>IF(【入力用】適用開始通知書!$D1005="","",【入力用】適用開始通知書!D1005)</f>
        <v/>
      </c>
      <c r="AG1000" s="6"/>
      <c r="AH1000" s="6"/>
      <c r="AI1000" s="6"/>
      <c r="AJ1000" s="6"/>
      <c r="AK1000" s="6"/>
      <c r="AL1000" s="6"/>
      <c r="AM1000" s="6"/>
      <c r="AN1000" s="6"/>
      <c r="AO1000" s="6"/>
      <c r="AP1000" s="6"/>
      <c r="AQ1000" s="6"/>
      <c r="AR1000" s="6"/>
      <c r="AS1000" s="6"/>
      <c r="AT1000" s="6"/>
      <c r="AU1000" s="6"/>
      <c r="AV1000" s="6"/>
      <c r="AW1000" s="6"/>
      <c r="AX1000" s="6"/>
      <c r="AY1000" s="6"/>
      <c r="AZ1000" s="6"/>
      <c r="BA1000" s="6"/>
      <c r="BB1000" s="6"/>
      <c r="BC1000" s="6"/>
      <c r="BD1000" s="6"/>
      <c r="BE1000" s="6"/>
      <c r="BF1000" s="6"/>
      <c r="BG1000" s="6"/>
      <c r="BH1000" s="6"/>
      <c r="BI1000" s="6"/>
      <c r="BJ1000" s="6"/>
      <c r="BK1000" s="6"/>
      <c r="BL1000" s="6"/>
      <c r="BM1000" s="6"/>
      <c r="BN1000" s="6"/>
      <c r="BO1000" s="6"/>
      <c r="BP1000" s="6"/>
      <c r="BQ1000" s="6"/>
      <c r="BR1000" s="6"/>
      <c r="BS1000" s="6"/>
    </row>
    <row r="1001" spans="1:71" x14ac:dyDescent="0.15">
      <c r="A1001" s="2" t="str">
        <f>IF(【入力用】適用開始通知書!$D1006="","","A110")</f>
        <v/>
      </c>
      <c r="B1001" s="2" t="str">
        <f>IF(【入力用】適用開始通知書!$D1006="","","8")</f>
        <v/>
      </c>
      <c r="C1001" s="2" t="str">
        <f>IF(【入力用】適用開始通知書!$D1006="","",811)</f>
        <v/>
      </c>
      <c r="D1001" s="2" t="str">
        <f>IF(【入力用】適用開始通知書!$D1006="","",35)</f>
        <v/>
      </c>
      <c r="E1001" s="3" t="str">
        <f>IF(【入力用】適用開始通知書!$D1006="","",【入力用】適用開始通知書!C$6)</f>
        <v/>
      </c>
      <c r="F1001" s="3" t="str">
        <f>IF(【入力用】適用開始通知書!$D1006="","",【入力用】適用開始通知書!$C1006)</f>
        <v/>
      </c>
      <c r="G1001" s="3" t="str">
        <f>IF(【入力用】適用開始通知書!$J1006="","",【入力用】適用開始通知書!J1006)</f>
        <v/>
      </c>
      <c r="H1001" s="3" t="str">
        <f>IF(【入力用】適用開始通知書!$D1006="","",【入力用】適用開始通知書!P1006*1000000+【入力用】適用開始通知書!R1006)</f>
        <v/>
      </c>
      <c r="I1001" s="5">
        <f>IF(【入力用】適用開始通知書!$B1006="●","",【入力用】適用開始通知書!E1006)</f>
        <v>0</v>
      </c>
      <c r="J1001" s="5">
        <f>IF(【入力用】適用開始通知書!$B1006="●","",【入力用】適用開始通知書!F1006)</f>
        <v>0</v>
      </c>
      <c r="K1001" s="5" t="str">
        <f>IF(【入力用】適用開始通知書!$D1006="","",CONCATENATE(【入力用】適用開始通知書!H1006,"　",【入力用】適用開始通知書!I1006))</f>
        <v/>
      </c>
      <c r="L1001" s="5" t="str">
        <f>IF(【入力用】適用開始通知書!$L1006="","",【入力用】適用開始通知書!L1006*1000000+【入力用】適用開始通知書!N1006)</f>
        <v/>
      </c>
      <c r="M1001" s="5" t="str">
        <f t="shared" si="32"/>
        <v/>
      </c>
      <c r="N1001" s="5" t="str">
        <f>IF(A1001="","",IF(【入力用】適用開始通知書!B1006="●",8,6))</f>
        <v/>
      </c>
      <c r="O1001" s="5" t="str">
        <f>IF(【入力用】適用開始通知書!$D1006="","",【入力用】適用開始通知書!S1006*1000)</f>
        <v/>
      </c>
      <c r="P1001" s="6"/>
      <c r="Q1001" s="6"/>
      <c r="R1001" s="6"/>
      <c r="S1001" s="6"/>
      <c r="T1001" s="6"/>
      <c r="U1001" s="6"/>
      <c r="V1001" s="6"/>
      <c r="W1001" s="6"/>
      <c r="X1001" s="6"/>
      <c r="Y1001" s="6"/>
      <c r="Z1001" s="6"/>
      <c r="AA1001" s="6"/>
      <c r="AB1001" s="6"/>
      <c r="AC1001" s="6"/>
      <c r="AD1001" s="5" t="str">
        <f>IF(【入力用】適用開始通知書!$O1006="","",【入力用】適用開始通知書!O1006)</f>
        <v/>
      </c>
      <c r="AE1001" s="5" t="str">
        <f t="shared" ref="AE1001:AE1004" si="33">IF(A1001="","",N1001)</f>
        <v/>
      </c>
      <c r="AF1001" s="5" t="str">
        <f>IF(【入力用】適用開始通知書!$D1006="","",【入力用】適用開始通知書!D1006)</f>
        <v/>
      </c>
      <c r="AG1001" s="6"/>
      <c r="AH1001" s="6"/>
      <c r="AI1001" s="6"/>
      <c r="AJ1001" s="6"/>
      <c r="AK1001" s="6"/>
      <c r="AL1001" s="6"/>
      <c r="AM1001" s="6"/>
      <c r="AN1001" s="6"/>
      <c r="AO1001" s="6"/>
      <c r="AP1001" s="6"/>
      <c r="AQ1001" s="6"/>
      <c r="AR1001" s="6"/>
      <c r="AS1001" s="6"/>
      <c r="AT1001" s="6"/>
      <c r="AU1001" s="6"/>
      <c r="AV1001" s="6"/>
      <c r="AW1001" s="6"/>
      <c r="AX1001" s="6"/>
      <c r="AY1001" s="6"/>
      <c r="AZ1001" s="6"/>
      <c r="BA1001" s="6"/>
      <c r="BB1001" s="6"/>
      <c r="BC1001" s="6"/>
      <c r="BD1001" s="6"/>
      <c r="BE1001" s="6"/>
      <c r="BF1001" s="6"/>
      <c r="BG1001" s="6"/>
      <c r="BH1001" s="6"/>
      <c r="BI1001" s="6"/>
      <c r="BJ1001" s="6"/>
      <c r="BK1001" s="6"/>
      <c r="BL1001" s="6"/>
      <c r="BM1001" s="6"/>
      <c r="BN1001" s="6"/>
      <c r="BO1001" s="6"/>
      <c r="BP1001" s="6"/>
      <c r="BQ1001" s="6"/>
      <c r="BR1001" s="6"/>
      <c r="BS1001" s="6"/>
    </row>
    <row r="1002" spans="1:71" x14ac:dyDescent="0.15">
      <c r="A1002" s="2" t="str">
        <f>IF(【入力用】適用開始通知書!$D1007="","","A110")</f>
        <v/>
      </c>
      <c r="B1002" s="2" t="str">
        <f>IF(【入力用】適用開始通知書!$D1007="","","8")</f>
        <v/>
      </c>
      <c r="C1002" s="2" t="str">
        <f>IF(【入力用】適用開始通知書!$D1007="","",811)</f>
        <v/>
      </c>
      <c r="D1002" s="2" t="str">
        <f>IF(【入力用】適用開始通知書!$D1007="","",35)</f>
        <v/>
      </c>
      <c r="E1002" s="3" t="str">
        <f>IF(【入力用】適用開始通知書!$D1007="","",【入力用】適用開始通知書!C$6)</f>
        <v/>
      </c>
      <c r="F1002" s="3" t="str">
        <f>IF(【入力用】適用開始通知書!$D1007="","",【入力用】適用開始通知書!$C1007)</f>
        <v/>
      </c>
      <c r="G1002" s="3" t="str">
        <f>IF(【入力用】適用開始通知書!$J1007="","",【入力用】適用開始通知書!J1007)</f>
        <v/>
      </c>
      <c r="H1002" s="3" t="str">
        <f>IF(【入力用】適用開始通知書!$D1007="","",【入力用】適用開始通知書!P1007*1000000+【入力用】適用開始通知書!R1007)</f>
        <v/>
      </c>
      <c r="I1002" s="5">
        <f>IF(【入力用】適用開始通知書!$B1007="●","",【入力用】適用開始通知書!E1007)</f>
        <v>0</v>
      </c>
      <c r="J1002" s="5">
        <f>IF(【入力用】適用開始通知書!$B1007="●","",【入力用】適用開始通知書!F1007)</f>
        <v>0</v>
      </c>
      <c r="K1002" s="5" t="str">
        <f>IF(【入力用】適用開始通知書!$D1007="","",CONCATENATE(【入力用】適用開始通知書!H1007,"　",【入力用】適用開始通知書!I1007))</f>
        <v/>
      </c>
      <c r="L1002" s="5" t="str">
        <f>IF(【入力用】適用開始通知書!$L1007="","",【入力用】適用開始通知書!L1007*1000000+【入力用】適用開始通知書!N1007)</f>
        <v/>
      </c>
      <c r="M1002" s="5" t="str">
        <f t="shared" si="32"/>
        <v/>
      </c>
      <c r="N1002" s="5" t="str">
        <f>IF(A1002="","",IF(【入力用】適用開始通知書!B1007="●",8,6))</f>
        <v/>
      </c>
      <c r="O1002" s="5" t="str">
        <f>IF(【入力用】適用開始通知書!$D1007="","",【入力用】適用開始通知書!S1007*1000)</f>
        <v/>
      </c>
      <c r="P1002" s="6"/>
      <c r="Q1002" s="6"/>
      <c r="R1002" s="6"/>
      <c r="S1002" s="6"/>
      <c r="T1002" s="6"/>
      <c r="U1002" s="6"/>
      <c r="V1002" s="6"/>
      <c r="W1002" s="6"/>
      <c r="X1002" s="6"/>
      <c r="Y1002" s="6"/>
      <c r="Z1002" s="6"/>
      <c r="AA1002" s="6"/>
      <c r="AB1002" s="6"/>
      <c r="AC1002" s="6"/>
      <c r="AD1002" s="5" t="str">
        <f>IF(【入力用】適用開始通知書!$O1007="","",【入力用】適用開始通知書!O1007)</f>
        <v/>
      </c>
      <c r="AE1002" s="5" t="str">
        <f t="shared" si="33"/>
        <v/>
      </c>
      <c r="AF1002" s="5" t="str">
        <f>IF(【入力用】適用開始通知書!$D1007="","",【入力用】適用開始通知書!D1007)</f>
        <v/>
      </c>
      <c r="AG1002" s="6"/>
      <c r="AH1002" s="6"/>
      <c r="AI1002" s="6"/>
      <c r="AJ1002" s="6"/>
      <c r="AK1002" s="6"/>
      <c r="AL1002" s="6"/>
      <c r="AM1002" s="6"/>
      <c r="AN1002" s="6"/>
      <c r="AO1002" s="6"/>
      <c r="AP1002" s="6"/>
      <c r="AQ1002" s="6"/>
      <c r="AR1002" s="6"/>
      <c r="AS1002" s="6"/>
      <c r="AT1002" s="6"/>
      <c r="AU1002" s="6"/>
      <c r="AV1002" s="6"/>
      <c r="AW1002" s="6"/>
      <c r="AX1002" s="6"/>
      <c r="AY1002" s="6"/>
      <c r="AZ1002" s="6"/>
      <c r="BA1002" s="6"/>
      <c r="BB1002" s="6"/>
      <c r="BC1002" s="6"/>
      <c r="BD1002" s="6"/>
      <c r="BE1002" s="6"/>
      <c r="BF1002" s="6"/>
      <c r="BG1002" s="6"/>
      <c r="BH1002" s="6"/>
      <c r="BI1002" s="6"/>
      <c r="BJ1002" s="6"/>
      <c r="BK1002" s="6"/>
      <c r="BL1002" s="6"/>
      <c r="BM1002" s="6"/>
      <c r="BN1002" s="6"/>
      <c r="BO1002" s="6"/>
      <c r="BP1002" s="6"/>
      <c r="BQ1002" s="6"/>
      <c r="BR1002" s="6"/>
      <c r="BS1002" s="6"/>
    </row>
    <row r="1003" spans="1:71" x14ac:dyDescent="0.15">
      <c r="A1003" s="2" t="str">
        <f>IF(【入力用】適用開始通知書!$D1008="","","A110")</f>
        <v/>
      </c>
      <c r="B1003" s="2" t="str">
        <f>IF(【入力用】適用開始通知書!$D1008="","","8")</f>
        <v/>
      </c>
      <c r="C1003" s="2" t="str">
        <f>IF(【入力用】適用開始通知書!$D1008="","",811)</f>
        <v/>
      </c>
      <c r="D1003" s="2" t="str">
        <f>IF(【入力用】適用開始通知書!$D1008="","",35)</f>
        <v/>
      </c>
      <c r="E1003" s="3" t="str">
        <f>IF(【入力用】適用開始通知書!$D1008="","",【入力用】適用開始通知書!C$6)</f>
        <v/>
      </c>
      <c r="F1003" s="3" t="str">
        <f>IF(【入力用】適用開始通知書!$D1008="","",【入力用】適用開始通知書!$C1008)</f>
        <v/>
      </c>
      <c r="G1003" s="3" t="str">
        <f>IF(【入力用】適用開始通知書!$J1008="","",【入力用】適用開始通知書!J1008)</f>
        <v/>
      </c>
      <c r="H1003" s="3" t="str">
        <f>IF(【入力用】適用開始通知書!$D1008="","",【入力用】適用開始通知書!P1008*1000000+【入力用】適用開始通知書!R1008)</f>
        <v/>
      </c>
      <c r="I1003" s="5">
        <f>IF(【入力用】適用開始通知書!$B1008="●","",【入力用】適用開始通知書!E1008)</f>
        <v>0</v>
      </c>
      <c r="J1003" s="5">
        <f>IF(【入力用】適用開始通知書!$B1008="●","",【入力用】適用開始通知書!F1008)</f>
        <v>0</v>
      </c>
      <c r="K1003" s="5" t="str">
        <f>IF(【入力用】適用開始通知書!$D1008="","",CONCATENATE(【入力用】適用開始通知書!H1008,"　",【入力用】適用開始通知書!I1008))</f>
        <v/>
      </c>
      <c r="L1003" s="5" t="str">
        <f>IF(【入力用】適用開始通知書!$L1008="","",【入力用】適用開始通知書!L1008*1000000+【入力用】適用開始通知書!N1008)</f>
        <v/>
      </c>
      <c r="M1003" s="5" t="str">
        <f t="shared" si="32"/>
        <v/>
      </c>
      <c r="N1003" s="5" t="str">
        <f>IF(A1003="","",IF(【入力用】適用開始通知書!B1008="●",8,6))</f>
        <v/>
      </c>
      <c r="O1003" s="5" t="str">
        <f>IF(【入力用】適用開始通知書!$D1008="","",【入力用】適用開始通知書!S1008*1000)</f>
        <v/>
      </c>
      <c r="P1003" s="6"/>
      <c r="Q1003" s="6"/>
      <c r="R1003" s="6"/>
      <c r="S1003" s="6"/>
      <c r="T1003" s="6"/>
      <c r="U1003" s="6"/>
      <c r="V1003" s="6"/>
      <c r="W1003" s="6"/>
      <c r="X1003" s="6"/>
      <c r="Y1003" s="6"/>
      <c r="Z1003" s="6"/>
      <c r="AA1003" s="6"/>
      <c r="AB1003" s="6"/>
      <c r="AC1003" s="6"/>
      <c r="AD1003" s="5" t="str">
        <f>IF(【入力用】適用開始通知書!$O1008="","",【入力用】適用開始通知書!O1008)</f>
        <v/>
      </c>
      <c r="AE1003" s="5" t="str">
        <f t="shared" si="33"/>
        <v/>
      </c>
      <c r="AF1003" s="5" t="str">
        <f>IF(【入力用】適用開始通知書!$D1008="","",【入力用】適用開始通知書!D1008)</f>
        <v/>
      </c>
      <c r="AG1003" s="6"/>
      <c r="AH1003" s="6"/>
      <c r="AI1003" s="6"/>
      <c r="AJ1003" s="6"/>
      <c r="AK1003" s="6"/>
      <c r="AL1003" s="6"/>
      <c r="AM1003" s="6"/>
      <c r="AN1003" s="6"/>
      <c r="AO1003" s="6"/>
      <c r="AP1003" s="6"/>
      <c r="AQ1003" s="6"/>
      <c r="AR1003" s="6"/>
      <c r="AS1003" s="6"/>
      <c r="AT1003" s="6"/>
      <c r="AU1003" s="6"/>
      <c r="AV1003" s="6"/>
      <c r="AW1003" s="6"/>
      <c r="AX1003" s="6"/>
      <c r="AY1003" s="6"/>
      <c r="AZ1003" s="6"/>
      <c r="BA1003" s="6"/>
      <c r="BB1003" s="6"/>
      <c r="BC1003" s="6"/>
      <c r="BD1003" s="6"/>
      <c r="BE1003" s="6"/>
      <c r="BF1003" s="6"/>
      <c r="BG1003" s="6"/>
      <c r="BH1003" s="6"/>
      <c r="BI1003" s="6"/>
      <c r="BJ1003" s="6"/>
      <c r="BK1003" s="6"/>
      <c r="BL1003" s="6"/>
      <c r="BM1003" s="6"/>
      <c r="BN1003" s="6"/>
      <c r="BO1003" s="6"/>
      <c r="BP1003" s="6"/>
      <c r="BQ1003" s="6"/>
      <c r="BR1003" s="6"/>
      <c r="BS1003" s="6"/>
    </row>
    <row r="1004" spans="1:71" x14ac:dyDescent="0.15">
      <c r="A1004" s="2" t="str">
        <f>IF(【入力用】適用開始通知書!$D1009="","","A110")</f>
        <v/>
      </c>
      <c r="B1004" s="2" t="str">
        <f>IF(【入力用】適用開始通知書!$D1009="","","8")</f>
        <v/>
      </c>
      <c r="C1004" s="2" t="str">
        <f>IF(【入力用】適用開始通知書!$D1009="","",811)</f>
        <v/>
      </c>
      <c r="D1004" s="2" t="str">
        <f>IF(【入力用】適用開始通知書!$D1009="","",35)</f>
        <v/>
      </c>
      <c r="E1004" s="3" t="str">
        <f>IF(【入力用】適用開始通知書!$D1009="","",【入力用】適用開始通知書!C$6)</f>
        <v/>
      </c>
      <c r="F1004" s="3" t="str">
        <f>IF(【入力用】適用開始通知書!$D1009="","",【入力用】適用開始通知書!$C1009)</f>
        <v/>
      </c>
      <c r="G1004" s="3" t="str">
        <f>IF(【入力用】適用開始通知書!$J1009="","",【入力用】適用開始通知書!J1009)</f>
        <v/>
      </c>
      <c r="H1004" s="3" t="str">
        <f>IF(【入力用】適用開始通知書!$D1009="","",【入力用】適用開始通知書!P1009*1000000+【入力用】適用開始通知書!R1009)</f>
        <v/>
      </c>
      <c r="I1004" s="5">
        <f>IF(【入力用】適用開始通知書!$B1009="●","",【入力用】適用開始通知書!E1009)</f>
        <v>0</v>
      </c>
      <c r="J1004" s="5">
        <f>IF(【入力用】適用開始通知書!$B1009="●","",【入力用】適用開始通知書!F1009)</f>
        <v>0</v>
      </c>
      <c r="K1004" s="5" t="str">
        <f>IF(【入力用】適用開始通知書!$D1009="","",CONCATENATE(【入力用】適用開始通知書!H1009,"　",【入力用】適用開始通知書!I1009))</f>
        <v/>
      </c>
      <c r="L1004" s="5" t="str">
        <f>IF(【入力用】適用開始通知書!$L1009="","",【入力用】適用開始通知書!L1009*1000000+【入力用】適用開始通知書!N1009)</f>
        <v/>
      </c>
      <c r="M1004" s="5" t="str">
        <f t="shared" si="32"/>
        <v/>
      </c>
      <c r="N1004" s="5" t="str">
        <f>IF(A1004="","",IF(【入力用】適用開始通知書!B1009="●",8,6))</f>
        <v/>
      </c>
      <c r="O1004" s="5" t="str">
        <f>IF(【入力用】適用開始通知書!$D1009="","",【入力用】適用開始通知書!S1009*1000)</f>
        <v/>
      </c>
      <c r="P1004" s="6"/>
      <c r="Q1004" s="6"/>
      <c r="R1004" s="6"/>
      <c r="S1004" s="6"/>
      <c r="T1004" s="6"/>
      <c r="U1004" s="6"/>
      <c r="V1004" s="6"/>
      <c r="W1004" s="6"/>
      <c r="X1004" s="6"/>
      <c r="Y1004" s="6"/>
      <c r="Z1004" s="6"/>
      <c r="AA1004" s="6"/>
      <c r="AB1004" s="6"/>
      <c r="AC1004" s="6"/>
      <c r="AD1004" s="5" t="str">
        <f>IF(【入力用】適用開始通知書!$O1009="","",【入力用】適用開始通知書!O1009)</f>
        <v/>
      </c>
      <c r="AE1004" s="5" t="str">
        <f t="shared" si="33"/>
        <v/>
      </c>
      <c r="AF1004" s="5" t="str">
        <f>IF(【入力用】適用開始通知書!$D1009="","",【入力用】適用開始通知書!D1009)</f>
        <v/>
      </c>
      <c r="AG1004" s="6"/>
      <c r="AH1004" s="6"/>
      <c r="AI1004" s="6"/>
      <c r="AJ1004" s="6"/>
      <c r="AK1004" s="6"/>
      <c r="AL1004" s="6"/>
      <c r="AM1004" s="6"/>
      <c r="AN1004" s="6"/>
      <c r="AO1004" s="6"/>
      <c r="AP1004" s="6"/>
      <c r="AQ1004" s="6"/>
      <c r="AR1004" s="6"/>
      <c r="AS1004" s="6"/>
      <c r="AT1004" s="6"/>
      <c r="AU1004" s="6"/>
      <c r="AV1004" s="6"/>
      <c r="AW1004" s="6"/>
      <c r="AX1004" s="6"/>
      <c r="AY1004" s="6"/>
      <c r="AZ1004" s="6"/>
      <c r="BA1004" s="6"/>
      <c r="BB1004" s="6"/>
      <c r="BC1004" s="6"/>
      <c r="BD1004" s="6"/>
      <c r="BE1004" s="6"/>
      <c r="BF1004" s="6"/>
      <c r="BG1004" s="6"/>
      <c r="BH1004" s="6"/>
      <c r="BI1004" s="6"/>
      <c r="BJ1004" s="6"/>
      <c r="BK1004" s="6"/>
      <c r="BL1004" s="6"/>
      <c r="BM1004" s="6"/>
      <c r="BN1004" s="6"/>
      <c r="BO1004" s="6"/>
      <c r="BP1004" s="6"/>
      <c r="BQ1004" s="6"/>
      <c r="BR1004" s="6"/>
      <c r="BS1004" s="6"/>
    </row>
  </sheetData>
  <sheetProtection algorithmName="SHA-512" hashValue="BsdLrV5qXiRssIENBKZ5OlcmT8ysQGJ2k0Br2vZTP4hJ1O6VkXbU44BY2vpritkF+DYNHcQT+07dgAy+1mbObw==" saltValue="MECq9ed8/fCzDEef361G3Q==" spinCount="100000" sheet="1" objects="1" scenarios="1"/>
  <phoneticPr fontId="11"/>
  <dataValidations count="1">
    <dataValidation imeMode="disabled" allowBlank="1" showInputMessage="1" showErrorMessage="1" sqref="A1:A4" xr:uid="{C6D179AA-48DD-496A-8B50-19DD5DA5BB4E}"/>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02A2-CAA5-4CFA-AF0D-44163616BC1D}">
  <dimension ref="A1:B74"/>
  <sheetViews>
    <sheetView workbookViewId="0">
      <selection activeCell="E11" sqref="E11"/>
    </sheetView>
  </sheetViews>
  <sheetFormatPr defaultRowHeight="18.75" x14ac:dyDescent="0.15"/>
  <cols>
    <col min="1" max="1" width="4.5" style="40" bestFit="1" customWidth="1"/>
    <col min="2" max="2" width="48.375" style="41" bestFit="1" customWidth="1"/>
    <col min="3" max="16384" width="9" style="41"/>
  </cols>
  <sheetData>
    <row r="1" spans="1:2" x14ac:dyDescent="0.15">
      <c r="A1" s="40">
        <v>1</v>
      </c>
      <c r="B1" s="41" t="s">
        <v>138</v>
      </c>
    </row>
    <row r="2" spans="1:2" x14ac:dyDescent="0.15">
      <c r="A2" s="40">
        <v>3</v>
      </c>
      <c r="B2" s="41" t="s">
        <v>139</v>
      </c>
    </row>
    <row r="3" spans="1:2" x14ac:dyDescent="0.15">
      <c r="A3" s="40">
        <v>4</v>
      </c>
      <c r="B3" s="41" t="s">
        <v>140</v>
      </c>
    </row>
    <row r="4" spans="1:2" x14ac:dyDescent="0.15">
      <c r="A4" s="40">
        <v>5</v>
      </c>
      <c r="B4" s="41" t="s">
        <v>141</v>
      </c>
    </row>
    <row r="5" spans="1:2" x14ac:dyDescent="0.15">
      <c r="A5" s="40">
        <v>6</v>
      </c>
      <c r="B5" s="41" t="s">
        <v>142</v>
      </c>
    </row>
    <row r="6" spans="1:2" x14ac:dyDescent="0.15">
      <c r="A6" s="40">
        <v>7</v>
      </c>
      <c r="B6" s="41" t="s">
        <v>143</v>
      </c>
    </row>
    <row r="7" spans="1:2" x14ac:dyDescent="0.15">
      <c r="A7" s="40">
        <v>8</v>
      </c>
      <c r="B7" s="41" t="s">
        <v>144</v>
      </c>
    </row>
    <row r="8" spans="1:2" x14ac:dyDescent="0.15">
      <c r="A8" s="40">
        <v>10</v>
      </c>
      <c r="B8" s="41" t="s">
        <v>145</v>
      </c>
    </row>
    <row r="9" spans="1:2" x14ac:dyDescent="0.15">
      <c r="A9" s="40">
        <v>11</v>
      </c>
      <c r="B9" s="41" t="s">
        <v>146</v>
      </c>
    </row>
    <row r="10" spans="1:2" x14ac:dyDescent="0.15">
      <c r="A10" s="40">
        <v>12</v>
      </c>
      <c r="B10" s="41" t="s">
        <v>147</v>
      </c>
    </row>
    <row r="11" spans="1:2" x14ac:dyDescent="0.15">
      <c r="A11" s="40">
        <v>13</v>
      </c>
      <c r="B11" s="41" t="s">
        <v>148</v>
      </c>
    </row>
    <row r="12" spans="1:2" x14ac:dyDescent="0.15">
      <c r="A12" s="40">
        <v>14</v>
      </c>
      <c r="B12" s="41" t="s">
        <v>149</v>
      </c>
    </row>
    <row r="13" spans="1:2" x14ac:dyDescent="0.15">
      <c r="A13" s="40">
        <v>15</v>
      </c>
      <c r="B13" s="41" t="s">
        <v>150</v>
      </c>
    </row>
    <row r="14" spans="1:2" x14ac:dyDescent="0.15">
      <c r="A14" s="40">
        <v>16</v>
      </c>
      <c r="B14" s="41" t="s">
        <v>151</v>
      </c>
    </row>
    <row r="15" spans="1:2" x14ac:dyDescent="0.15">
      <c r="A15" s="40">
        <v>17</v>
      </c>
      <c r="B15" s="41" t="s">
        <v>152</v>
      </c>
    </row>
    <row r="16" spans="1:2" x14ac:dyDescent="0.15">
      <c r="A16" s="40">
        <v>18</v>
      </c>
      <c r="B16" s="41" t="s">
        <v>153</v>
      </c>
    </row>
    <row r="17" spans="1:2" x14ac:dyDescent="0.15">
      <c r="A17" s="40">
        <v>19</v>
      </c>
      <c r="B17" s="41" t="s">
        <v>154</v>
      </c>
    </row>
    <row r="18" spans="1:2" x14ac:dyDescent="0.15">
      <c r="A18" s="40">
        <v>20</v>
      </c>
      <c r="B18" s="41" t="s">
        <v>155</v>
      </c>
    </row>
    <row r="19" spans="1:2" x14ac:dyDescent="0.15">
      <c r="A19" s="40">
        <v>22</v>
      </c>
      <c r="B19" s="41" t="s">
        <v>156</v>
      </c>
    </row>
    <row r="20" spans="1:2" x14ac:dyDescent="0.15">
      <c r="A20" s="40">
        <v>23</v>
      </c>
      <c r="B20" s="41" t="s">
        <v>157</v>
      </c>
    </row>
    <row r="21" spans="1:2" x14ac:dyDescent="0.15">
      <c r="A21" s="40">
        <v>24</v>
      </c>
      <c r="B21" s="41" t="s">
        <v>158</v>
      </c>
    </row>
    <row r="22" spans="1:2" x14ac:dyDescent="0.15">
      <c r="A22" s="40">
        <v>25</v>
      </c>
      <c r="B22" s="41" t="s">
        <v>159</v>
      </c>
    </row>
    <row r="23" spans="1:2" x14ac:dyDescent="0.15">
      <c r="A23" s="40">
        <v>26</v>
      </c>
      <c r="B23" s="41" t="s">
        <v>160</v>
      </c>
    </row>
    <row r="24" spans="1:2" x14ac:dyDescent="0.15">
      <c r="A24" s="40">
        <v>27</v>
      </c>
      <c r="B24" s="41" t="s">
        <v>161</v>
      </c>
    </row>
    <row r="25" spans="1:2" x14ac:dyDescent="0.15">
      <c r="A25" s="40">
        <v>30</v>
      </c>
      <c r="B25" s="41" t="s">
        <v>162</v>
      </c>
    </row>
    <row r="26" spans="1:2" x14ac:dyDescent="0.15">
      <c r="A26" s="40">
        <v>31</v>
      </c>
      <c r="B26" s="41" t="s">
        <v>163</v>
      </c>
    </row>
    <row r="27" spans="1:2" x14ac:dyDescent="0.15">
      <c r="A27" s="40">
        <v>32</v>
      </c>
      <c r="B27" s="41" t="s">
        <v>164</v>
      </c>
    </row>
    <row r="28" spans="1:2" x14ac:dyDescent="0.15">
      <c r="A28" s="40">
        <v>35</v>
      </c>
      <c r="B28" s="41" t="s">
        <v>165</v>
      </c>
    </row>
    <row r="29" spans="1:2" x14ac:dyDescent="0.15">
      <c r="A29" s="40">
        <v>36</v>
      </c>
      <c r="B29" s="41" t="s">
        <v>166</v>
      </c>
    </row>
    <row r="30" spans="1:2" x14ac:dyDescent="0.15">
      <c r="A30" s="40">
        <v>41</v>
      </c>
      <c r="B30" s="41" t="s">
        <v>167</v>
      </c>
    </row>
    <row r="31" spans="1:2" x14ac:dyDescent="0.15">
      <c r="A31" s="40">
        <v>43</v>
      </c>
      <c r="B31" s="41" t="s">
        <v>168</v>
      </c>
    </row>
    <row r="32" spans="1:2" x14ac:dyDescent="0.15">
      <c r="A32" s="40">
        <v>45</v>
      </c>
      <c r="B32" s="41" t="s">
        <v>169</v>
      </c>
    </row>
    <row r="33" spans="1:2" x14ac:dyDescent="0.15">
      <c r="A33" s="40">
        <v>46</v>
      </c>
      <c r="B33" s="41" t="s">
        <v>170</v>
      </c>
    </row>
    <row r="34" spans="1:2" x14ac:dyDescent="0.15">
      <c r="A34" s="40">
        <v>47</v>
      </c>
      <c r="B34" s="41" t="s">
        <v>171</v>
      </c>
    </row>
    <row r="35" spans="1:2" x14ac:dyDescent="0.15">
      <c r="A35" s="40">
        <v>49</v>
      </c>
      <c r="B35" s="41" t="s">
        <v>172</v>
      </c>
    </row>
    <row r="36" spans="1:2" x14ac:dyDescent="0.15">
      <c r="A36" s="40">
        <v>50</v>
      </c>
      <c r="B36" s="41" t="s">
        <v>173</v>
      </c>
    </row>
    <row r="37" spans="1:2" x14ac:dyDescent="0.15">
      <c r="A37" s="40">
        <v>51</v>
      </c>
      <c r="B37" s="41" t="s">
        <v>174</v>
      </c>
    </row>
    <row r="38" spans="1:2" x14ac:dyDescent="0.15">
      <c r="A38" s="40">
        <v>52</v>
      </c>
      <c r="B38" s="41" t="s">
        <v>175</v>
      </c>
    </row>
    <row r="39" spans="1:2" x14ac:dyDescent="0.15">
      <c r="A39" s="40">
        <v>53</v>
      </c>
      <c r="B39" s="41" t="s">
        <v>176</v>
      </c>
    </row>
    <row r="40" spans="1:2" x14ac:dyDescent="0.15">
      <c r="A40" s="40">
        <v>54</v>
      </c>
      <c r="B40" s="41" t="s">
        <v>177</v>
      </c>
    </row>
    <row r="41" spans="1:2" x14ac:dyDescent="0.15">
      <c r="A41" s="40">
        <v>55</v>
      </c>
      <c r="B41" s="41" t="s">
        <v>178</v>
      </c>
    </row>
    <row r="42" spans="1:2" x14ac:dyDescent="0.15">
      <c r="A42" s="40">
        <v>56</v>
      </c>
      <c r="B42" s="41" t="s">
        <v>179</v>
      </c>
    </row>
    <row r="43" spans="1:2" x14ac:dyDescent="0.15">
      <c r="A43" s="40">
        <v>57</v>
      </c>
      <c r="B43" s="41" t="s">
        <v>180</v>
      </c>
    </row>
    <row r="44" spans="1:2" x14ac:dyDescent="0.15">
      <c r="A44" s="40">
        <v>58</v>
      </c>
      <c r="B44" s="41" t="s">
        <v>181</v>
      </c>
    </row>
    <row r="45" spans="1:2" x14ac:dyDescent="0.15">
      <c r="A45" s="40">
        <v>59</v>
      </c>
      <c r="B45" s="41" t="s">
        <v>182</v>
      </c>
    </row>
    <row r="46" spans="1:2" x14ac:dyDescent="0.15">
      <c r="A46" s="40">
        <v>60</v>
      </c>
      <c r="B46" s="41" t="s">
        <v>183</v>
      </c>
    </row>
    <row r="47" spans="1:2" x14ac:dyDescent="0.15">
      <c r="A47" s="40">
        <v>65</v>
      </c>
      <c r="B47" s="41" t="s">
        <v>184</v>
      </c>
    </row>
    <row r="48" spans="1:2" x14ac:dyDescent="0.15">
      <c r="A48" s="40">
        <v>66</v>
      </c>
      <c r="B48" s="41" t="s">
        <v>185</v>
      </c>
    </row>
    <row r="49" spans="1:2" x14ac:dyDescent="0.15">
      <c r="A49" s="40">
        <v>68</v>
      </c>
      <c r="B49" s="41" t="s">
        <v>186</v>
      </c>
    </row>
    <row r="50" spans="1:2" x14ac:dyDescent="0.15">
      <c r="A50" s="40">
        <v>69</v>
      </c>
      <c r="B50" s="41" t="s">
        <v>187</v>
      </c>
    </row>
    <row r="51" spans="1:2" x14ac:dyDescent="0.15">
      <c r="A51" s="40">
        <v>70</v>
      </c>
      <c r="B51" s="41" t="s">
        <v>188</v>
      </c>
    </row>
    <row r="52" spans="1:2" x14ac:dyDescent="0.15">
      <c r="A52" s="40">
        <v>71</v>
      </c>
      <c r="B52" s="41" t="s">
        <v>189</v>
      </c>
    </row>
    <row r="53" spans="1:2" x14ac:dyDescent="0.15">
      <c r="A53" s="40">
        <v>72</v>
      </c>
      <c r="B53" s="41" t="s">
        <v>190</v>
      </c>
    </row>
    <row r="54" spans="1:2" x14ac:dyDescent="0.15">
      <c r="A54" s="40">
        <v>78</v>
      </c>
      <c r="B54" s="41" t="s">
        <v>191</v>
      </c>
    </row>
    <row r="55" spans="1:2" x14ac:dyDescent="0.15">
      <c r="A55" s="40">
        <v>80</v>
      </c>
      <c r="B55" s="41" t="s">
        <v>192</v>
      </c>
    </row>
    <row r="56" spans="1:2" x14ac:dyDescent="0.15">
      <c r="A56" s="40">
        <v>81</v>
      </c>
      <c r="B56" s="41" t="s">
        <v>193</v>
      </c>
    </row>
    <row r="57" spans="1:2" x14ac:dyDescent="0.15">
      <c r="A57" s="40">
        <v>82</v>
      </c>
      <c r="B57" s="41" t="s">
        <v>194</v>
      </c>
    </row>
    <row r="58" spans="1:2" x14ac:dyDescent="0.15">
      <c r="A58" s="40">
        <v>83</v>
      </c>
      <c r="B58" s="41" t="s">
        <v>195</v>
      </c>
    </row>
    <row r="59" spans="1:2" x14ac:dyDescent="0.15">
      <c r="A59" s="40">
        <v>84</v>
      </c>
      <c r="B59" s="41" t="s">
        <v>196</v>
      </c>
    </row>
    <row r="60" spans="1:2" x14ac:dyDescent="0.15">
      <c r="A60" s="40">
        <v>87</v>
      </c>
      <c r="B60" s="41" t="s">
        <v>197</v>
      </c>
    </row>
    <row r="61" spans="1:2" x14ac:dyDescent="0.15">
      <c r="A61" s="40">
        <v>89</v>
      </c>
      <c r="B61" s="41" t="s">
        <v>198</v>
      </c>
    </row>
    <row r="62" spans="1:2" x14ac:dyDescent="0.15">
      <c r="A62" s="40">
        <v>91</v>
      </c>
      <c r="B62" s="41" t="s">
        <v>199</v>
      </c>
    </row>
    <row r="63" spans="1:2" x14ac:dyDescent="0.15">
      <c r="A63" s="40">
        <v>93</v>
      </c>
      <c r="B63" s="41" t="s">
        <v>200</v>
      </c>
    </row>
    <row r="64" spans="1:2" x14ac:dyDescent="0.15">
      <c r="A64" s="40">
        <v>95</v>
      </c>
      <c r="B64" s="41" t="s">
        <v>201</v>
      </c>
    </row>
    <row r="65" spans="1:2" x14ac:dyDescent="0.15">
      <c r="A65" s="40">
        <v>98</v>
      </c>
      <c r="B65" s="41" t="s">
        <v>202</v>
      </c>
    </row>
    <row r="66" spans="1:2" x14ac:dyDescent="0.15">
      <c r="A66" s="40">
        <v>99</v>
      </c>
      <c r="B66" s="41" t="s">
        <v>203</v>
      </c>
    </row>
    <row r="67" spans="1:2" x14ac:dyDescent="0.15">
      <c r="A67" s="40">
        <v>100</v>
      </c>
      <c r="B67" s="41" t="s">
        <v>204</v>
      </c>
    </row>
    <row r="68" spans="1:2" x14ac:dyDescent="0.15">
      <c r="A68" s="40">
        <v>101</v>
      </c>
      <c r="B68" s="41" t="s">
        <v>205</v>
      </c>
    </row>
    <row r="69" spans="1:2" x14ac:dyDescent="0.15">
      <c r="A69" s="40">
        <v>103</v>
      </c>
      <c r="B69" s="41" t="s">
        <v>206</v>
      </c>
    </row>
    <row r="70" spans="1:2" x14ac:dyDescent="0.15">
      <c r="A70" s="40">
        <v>104</v>
      </c>
      <c r="B70" s="41" t="s">
        <v>207</v>
      </c>
    </row>
    <row r="71" spans="1:2" x14ac:dyDescent="0.15">
      <c r="A71" s="40">
        <v>107</v>
      </c>
      <c r="B71" s="41" t="s">
        <v>208</v>
      </c>
    </row>
    <row r="72" spans="1:2" x14ac:dyDescent="0.15">
      <c r="A72" s="40">
        <v>108</v>
      </c>
      <c r="B72" s="41" t="s">
        <v>209</v>
      </c>
    </row>
    <row r="73" spans="1:2" x14ac:dyDescent="0.15">
      <c r="A73" s="40">
        <v>109</v>
      </c>
      <c r="B73" s="41" t="s">
        <v>210</v>
      </c>
    </row>
    <row r="74" spans="1:2" x14ac:dyDescent="0.15">
      <c r="A74" s="40">
        <v>110</v>
      </c>
      <c r="B74" s="41" t="s">
        <v>211</v>
      </c>
    </row>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【入力用】適用開始通知書</vt:lpstr>
      <vt:lpstr>【基金用】適用開始(A1N0)へ値貼り付け用</vt:lpstr>
      <vt:lpstr>加入事業所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2024-12-17T08:53:33Z</dcterms:created>
  <dcterms:modified xsi:type="dcterms:W3CDTF">2025-07-09T01:12:02Z</dcterms:modified>
</cp:coreProperties>
</file>